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yang7582\Desktop\"/>
    </mc:Choice>
  </mc:AlternateContent>
  <xr:revisionPtr revIDLastSave="0" documentId="13_ncr:1_{1DBDE21B-389A-4059-B5DB-A6E7F6FB6065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總表" sheetId="10" r:id="rId1"/>
    <sheet name="圳堵里" sheetId="9" r:id="rId2"/>
    <sheet name="圳前里" sheetId="12" r:id="rId3"/>
    <sheet name="新庄里" sheetId="13" r:id="rId4"/>
    <sheet name="回饋地方經費使用一覽表" sheetId="14" r:id="rId5"/>
  </sheets>
  <calcPr calcId="191029"/>
</workbook>
</file>

<file path=xl/calcChain.xml><?xml version="1.0" encoding="utf-8"?>
<calcChain xmlns="http://schemas.openxmlformats.org/spreadsheetml/2006/main">
  <c r="K19" i="12" l="1"/>
  <c r="E19" i="12"/>
  <c r="E21" i="12" s="1"/>
  <c r="B17" i="14"/>
  <c r="K19" i="9" l="1"/>
  <c r="K21" i="9" s="1"/>
  <c r="K2" i="14" l="1"/>
  <c r="K15" i="14"/>
  <c r="K20" i="14"/>
  <c r="J26" i="14"/>
  <c r="I26" i="14"/>
  <c r="H26" i="14"/>
  <c r="F26" i="14"/>
  <c r="B22" i="14"/>
  <c r="B23" i="14" s="1"/>
  <c r="B5" i="14"/>
  <c r="B6" i="14" s="1"/>
  <c r="K21" i="13"/>
  <c r="K19" i="13"/>
  <c r="K21" i="12"/>
  <c r="G26" i="14" l="1"/>
  <c r="K26" i="14" l="1"/>
  <c r="E19" i="13"/>
  <c r="E21" i="13" s="1"/>
  <c r="E19" i="9" l="1"/>
  <c r="E21" i="9" s="1"/>
</calcChain>
</file>

<file path=xl/sharedStrings.xml><?xml version="1.0" encoding="utf-8"?>
<sst xmlns="http://schemas.openxmlformats.org/spreadsheetml/2006/main" count="103" uniqueCount="72">
  <si>
    <t>編號</t>
    <phoneticPr fontId="1" type="noConversion"/>
  </si>
  <si>
    <t xml:space="preserve">公共設施興建及維護管理 </t>
  </si>
  <si>
    <t>教育文化</t>
  </si>
  <si>
    <t>里民文康、體育、藝文、宗教活動、敬老慈幼活動</t>
  </si>
  <si>
    <t>其他具補償性質事項</t>
  </si>
  <si>
    <t>合計</t>
    <phoneticPr fontId="1" type="noConversion"/>
  </si>
  <si>
    <t>臺中市公立殯葬設施回饋金執行成果表</t>
    <phoneticPr fontId="1" type="noConversion"/>
  </si>
  <si>
    <t>年度</t>
  </si>
  <si>
    <r>
      <t>接受回饋金之單位</t>
    </r>
    <r>
      <rPr>
        <sz val="12"/>
        <color theme="1"/>
        <rFont val="標楷體"/>
        <family val="4"/>
        <charset val="136"/>
      </rPr>
      <t>及金額（元）</t>
    </r>
  </si>
  <si>
    <t>計畫內容（％）</t>
  </si>
  <si>
    <t>計畫回饋金金額（元）</t>
  </si>
  <si>
    <t>執行情形（元）</t>
  </si>
  <si>
    <t>備註（元）</t>
  </si>
  <si>
    <t>醫療保健</t>
    <phoneticPr fontId="1" type="noConversion"/>
  </si>
  <si>
    <t>第一季</t>
    <phoneticPr fontId="1" type="noConversion"/>
  </si>
  <si>
    <t>第二季</t>
    <phoneticPr fontId="1" type="noConversion"/>
  </si>
  <si>
    <t>第三季</t>
    <phoneticPr fontId="1" type="noConversion"/>
  </si>
  <si>
    <t>預算數：</t>
    <phoneticPr fontId="1" type="noConversion"/>
  </si>
  <si>
    <t>編列數：</t>
    <phoneticPr fontId="1" type="noConversion"/>
  </si>
  <si>
    <t>各里名稱</t>
    <phoneticPr fontId="1" type="noConversion"/>
  </si>
  <si>
    <t>項目(回饋經費運用範圍)</t>
    <phoneticPr fontId="1" type="noConversion"/>
  </si>
  <si>
    <t>圳堵里</t>
    <phoneticPr fontId="1" type="noConversion"/>
  </si>
  <si>
    <t>圳前里</t>
    <phoneticPr fontId="1" type="noConversion"/>
  </si>
  <si>
    <t>新庄里</t>
    <phoneticPr fontId="1" type="noConversion"/>
  </si>
  <si>
    <t>使用單位</t>
    <phoneticPr fontId="1" type="noConversion"/>
  </si>
  <si>
    <t>科目用途說明</t>
    <phoneticPr fontId="1" type="noConversion"/>
  </si>
  <si>
    <t>預算數</t>
    <phoneticPr fontId="1" type="noConversion"/>
  </si>
  <si>
    <t>第四季</t>
    <phoneticPr fontId="1" type="noConversion"/>
  </si>
  <si>
    <t>圳堵里：</t>
    <phoneticPr fontId="1" type="noConversion"/>
  </si>
  <si>
    <t>預算數：</t>
    <phoneticPr fontId="1" type="noConversion"/>
  </si>
  <si>
    <t>圳堵社區活動中心僱工清潔維護費</t>
    <phoneticPr fontId="1" type="noConversion"/>
  </si>
  <si>
    <t>清明節守望相助隊協助周圍交通指揮工作經費</t>
    <phoneticPr fontId="1" type="noConversion"/>
  </si>
  <si>
    <t>圳前里：</t>
    <phoneticPr fontId="1" type="noConversion"/>
  </si>
  <si>
    <t>新庄里：</t>
    <phoneticPr fontId="1" type="noConversion"/>
  </si>
  <si>
    <t>社區長壽會敬老觀摩活動</t>
    <phoneticPr fontId="1" type="noConversion"/>
  </si>
  <si>
    <t>環境衛生或環境美化</t>
    <phoneticPr fontId="1" type="noConversion"/>
  </si>
  <si>
    <t>教育文化</t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</si>
  <si>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臺中市神岡區公所預算金額1,594,000      </t>
    </r>
    <r>
      <rPr>
        <sz val="12"/>
        <color theme="1"/>
        <rFont val="標楷體"/>
        <family val="4"/>
        <charset val="136"/>
      </rPr>
      <t xml:space="preserve">                                        </t>
    </r>
    <r>
      <rPr>
        <b/>
        <sz val="12"/>
        <color theme="1"/>
        <rFont val="標楷體"/>
        <family val="4"/>
        <charset val="136"/>
      </rPr>
      <t xml:space="preserve">  </t>
    </r>
    <r>
      <rPr>
        <sz val="12"/>
        <color theme="1"/>
        <rFont val="標楷體"/>
        <family val="4"/>
        <charset val="136"/>
      </rPr>
      <t>圳堵：956,400(60%)              圳前：318,800(20%)               新庄：318,800(20%)</t>
    </r>
    <phoneticPr fontId="1" type="noConversion"/>
  </si>
  <si>
    <t>醫療保健</t>
    <phoneticPr fontId="1" type="noConversion"/>
  </si>
  <si>
    <t>環境監測事項</t>
    <phoneticPr fontId="1" type="noConversion"/>
  </si>
  <si>
    <t>環境衛生或環境美化事項</t>
    <phoneticPr fontId="1" type="noConversion"/>
  </si>
  <si>
    <t xml:space="preserve"> </t>
    <phoneticPr fontId="1" type="noConversion"/>
  </si>
  <si>
    <t>環保教育宣導活動</t>
    <phoneticPr fontId="1" type="noConversion"/>
  </si>
  <si>
    <t>環境監測</t>
    <phoneticPr fontId="1" type="noConversion"/>
  </si>
  <si>
    <t>里民文康、體育、藝文、宗教活動、敬老慈幼活動</t>
    <phoneticPr fontId="1" type="noConversion"/>
  </si>
  <si>
    <t>廣播器及線路維修工程</t>
    <phoneticPr fontId="1" type="noConversion"/>
  </si>
  <si>
    <t>守望相助隊文康活動</t>
    <phoneticPr fontId="1" type="noConversion"/>
  </si>
  <si>
    <t>購買環保清潔組</t>
    <phoneticPr fontId="1" type="noConversion"/>
  </si>
  <si>
    <t>圳堵里內街道僱工除草維護費</t>
    <phoneticPr fontId="1" type="noConversion"/>
  </si>
  <si>
    <t>里內12歲以下幼童兒童節禮品發放</t>
    <phoneticPr fontId="1" type="noConversion"/>
  </si>
  <si>
    <t xml:space="preserve">公共設施興建及維護管理 </t>
    <phoneticPr fontId="1" type="noConversion"/>
  </si>
  <si>
    <t>執行額度(114年12月31日止)</t>
    <phoneticPr fontId="1" type="noConversion"/>
  </si>
  <si>
    <t>年滿65歲以上及55歲以上原住民里民重陽敬老禮品發放</t>
    <phoneticPr fontId="1" type="noConversion"/>
  </si>
  <si>
    <t>未滿12歲(含)以下里民兒童節禮品發放</t>
    <phoneticPr fontId="1" type="noConversion"/>
  </si>
  <si>
    <t>購買環保垃圾袋組</t>
    <phoneticPr fontId="1" type="noConversion"/>
  </si>
  <si>
    <t>購買血壓計</t>
    <phoneticPr fontId="1" type="noConversion"/>
  </si>
  <si>
    <t>陽明大排及三民路642巷欄杆油漆(含維修)及和睦路一段21巷(從和睦路一段到神清路)AC路面刨封工程</t>
    <phoneticPr fontId="1" type="noConversion"/>
  </si>
  <si>
    <t>監視系統增設</t>
    <phoneticPr fontId="1" type="noConversion"/>
  </si>
  <si>
    <t>環保志工隊文康活動</t>
  </si>
  <si>
    <t>新庄中秋節晚會</t>
    <phoneticPr fontId="1" type="noConversion"/>
  </si>
  <si>
    <t>守望相助隊文康活動</t>
    <phoneticPr fontId="1" type="noConversion"/>
  </si>
  <si>
    <t>守望相助隊觀摩活動</t>
    <phoneticPr fontId="1" type="noConversion"/>
  </si>
  <si>
    <t>年滿65歲以上及55歲以上原住民重陽敬老禮品發放</t>
    <phoneticPr fontId="1" type="noConversion"/>
  </si>
  <si>
    <t>長壽會文康聯誼活動</t>
    <phoneticPr fontId="1" type="noConversion"/>
  </si>
  <si>
    <t>環保志工隊文康聯誼活動</t>
    <phoneticPr fontId="1" type="noConversion"/>
  </si>
  <si>
    <t>里守望相助隊文康聯誼活動</t>
    <phoneticPr fontId="1" type="noConversion"/>
  </si>
  <si>
    <t>社區活動中心箱型冷氣購置</t>
    <phoneticPr fontId="1" type="noConversion"/>
  </si>
  <si>
    <t>114年度</t>
    <phoneticPr fontId="1" type="noConversion"/>
  </si>
  <si>
    <t>總執行經費1,581,846</t>
    <phoneticPr fontId="1" type="noConversion"/>
  </si>
  <si>
    <t>回饋經費原編：956,400                    實際執行：953,408</t>
    <phoneticPr fontId="1" type="noConversion"/>
  </si>
  <si>
    <t>回饋經費原編：318,800                    實際執行：309,638</t>
    <phoneticPr fontId="1" type="noConversion"/>
  </si>
  <si>
    <t>回饋經費原編：318,800             實際執行：318,800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</si>
</sst>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* #,##0_-;\-&quot;$&quot;* #,##0_-;_-&quot;$&quot;* &quot;-&quot;_-;_-@_-"/>
    <numFmt numFmtId="176" formatCode="#,##0_ "/>
    <numFmt numFmtId="177" formatCode="#,##0_);[Red]\(#,##0\)"/>
  </numFmts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24"/>
      <color theme="1"/>
      <name val="標楷體"/>
      <family val="4"/>
      <charset val="136"/>
    </font>
    <font>
      <sz val="24"/>
      <color theme="1"/>
      <name val="新細明體"/>
      <family val="2"/>
      <charset val="136"/>
      <scheme val="minor"/>
    </font>
    <font>
      <sz val="24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華康正顏楷體W5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ED0000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8" xfId="0" applyBorder="1">
      <alignment vertical="center"/>
    </xf>
    <xf numFmtId="42" fontId="0" fillId="0" borderId="8" xfId="0" applyNumberForma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2" borderId="2" xfId="0" applyFill="1" applyBorder="1">
      <alignment vertical="center"/>
    </xf>
    <xf numFmtId="0" fontId="0" fillId="2" borderId="8" xfId="0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176" fontId="0" fillId="0" borderId="1" xfId="0" applyNumberFormat="1" applyBorder="1">
      <alignment vertical="center"/>
    </xf>
    <xf numFmtId="176" fontId="0" fillId="2" borderId="10" xfId="0" applyNumberFormat="1" applyFill="1" applyBorder="1" applyAlignment="1">
      <alignment horizontal="right" vertical="center"/>
    </xf>
    <xf numFmtId="176" fontId="11" fillId="2" borderId="1" xfId="0" applyNumberFormat="1" applyFont="1" applyFill="1" applyBorder="1">
      <alignment vertical="center"/>
    </xf>
    <xf numFmtId="176" fontId="11" fillId="0" borderId="1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right" vertical="center"/>
    </xf>
    <xf numFmtId="3" fontId="0" fillId="0" borderId="0" xfId="0" applyNumberFormat="1">
      <alignment vertical="center"/>
    </xf>
    <xf numFmtId="0" fontId="0" fillId="2" borderId="5" xfId="0" applyFill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11" xfId="0" applyFill="1" applyBorder="1">
      <alignment vertical="center"/>
    </xf>
    <xf numFmtId="3" fontId="0" fillId="2" borderId="11" xfId="0" applyNumberFormat="1" applyFill="1" applyBorder="1">
      <alignment vertical="center"/>
    </xf>
    <xf numFmtId="3" fontId="0" fillId="0" borderId="11" xfId="0" applyNumberFormat="1" applyBorder="1">
      <alignment vertical="center"/>
    </xf>
    <xf numFmtId="0" fontId="0" fillId="0" borderId="11" xfId="0" applyBorder="1">
      <alignment vertical="center"/>
    </xf>
    <xf numFmtId="3" fontId="0" fillId="2" borderId="7" xfId="0" applyNumberFormat="1" applyFill="1" applyBorder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7" fontId="2" fillId="0" borderId="9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176" fontId="11" fillId="2" borderId="12" xfId="0" applyNumberFormat="1" applyFont="1" applyFill="1" applyBorder="1" applyAlignment="1">
      <alignment horizontal="right" vertical="center"/>
    </xf>
    <xf numFmtId="176" fontId="11" fillId="0" borderId="12" xfId="0" applyNumberFormat="1" applyFont="1" applyBorder="1" applyAlignment="1">
      <alignment horizontal="right" vertical="center"/>
    </xf>
    <xf numFmtId="176" fontId="11" fillId="0" borderId="12" xfId="0" applyNumberFormat="1" applyFont="1" applyBorder="1" applyAlignment="1">
      <alignment horizontal="right" vertical="center" wrapText="1"/>
    </xf>
    <xf numFmtId="176" fontId="0" fillId="0" borderId="12" xfId="0" applyNumberFormat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7" fontId="2" fillId="0" borderId="19" xfId="0" applyNumberFormat="1" applyFont="1" applyBorder="1" applyAlignment="1">
      <alignment horizontal="center" vertical="center" wrapText="1"/>
    </xf>
    <xf numFmtId="177" fontId="2" fillId="0" borderId="21" xfId="0" applyNumberFormat="1" applyFont="1" applyBorder="1" applyAlignment="1">
      <alignment horizontal="center" vertical="center" wrapText="1"/>
    </xf>
    <xf numFmtId="42" fontId="2" fillId="0" borderId="2" xfId="0" applyNumberFormat="1" applyFont="1" applyBorder="1">
      <alignment vertical="center"/>
    </xf>
    <xf numFmtId="42" fontId="2" fillId="0" borderId="3" xfId="0" applyNumberFormat="1" applyFont="1" applyBorder="1">
      <alignment vertical="center"/>
    </xf>
    <xf numFmtId="42" fontId="2" fillId="0" borderId="4" xfId="0" applyNumberFormat="1" applyFont="1" applyBorder="1">
      <alignment vertical="center"/>
    </xf>
    <xf numFmtId="42" fontId="2" fillId="0" borderId="5" xfId="0" applyNumberFormat="1" applyFont="1" applyBorder="1">
      <alignment vertical="center"/>
    </xf>
    <xf numFmtId="42" fontId="2" fillId="0" borderId="6" xfId="0" applyNumberFormat="1" applyFont="1" applyBorder="1">
      <alignment vertical="center"/>
    </xf>
    <xf numFmtId="42" fontId="2" fillId="0" borderId="7" xfId="0" applyNumberFormat="1" applyFont="1" applyBorder="1">
      <alignment vertical="center"/>
    </xf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3" borderId="2" xfId="0" applyFon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2" fillId="3" borderId="5" xfId="0" applyFont="1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2" borderId="12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2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3" xfId="0" applyFill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workbookViewId="0">
      <selection activeCell="F4" sqref="F4:F10"/>
    </sheetView>
  </sheetViews>
  <sheetFormatPr defaultRowHeight="16.5"/>
  <cols>
    <col min="1" max="1" width="17.875" customWidth="1"/>
    <col min="2" max="2" width="31.875" customWidth="1"/>
    <col min="3" max="3" width="40.5" customWidth="1"/>
    <col min="4" max="4" width="13.5" customWidth="1"/>
    <col min="5" max="5" width="28.75" customWidth="1"/>
    <col min="6" max="6" width="15.75" customWidth="1"/>
    <col min="7" max="7" width="57.5" customWidth="1"/>
  </cols>
  <sheetData>
    <row r="1" spans="1:7" ht="32.25">
      <c r="A1" s="3"/>
      <c r="B1" s="4"/>
      <c r="C1" s="5" t="s">
        <v>6</v>
      </c>
      <c r="D1" s="4"/>
      <c r="E1" s="4"/>
    </row>
    <row r="2" spans="1:7" ht="28.5" thickBot="1">
      <c r="A2" s="6"/>
    </row>
    <row r="3" spans="1:7" ht="33">
      <c r="A3" s="31" t="s">
        <v>7</v>
      </c>
      <c r="B3" s="32" t="s">
        <v>8</v>
      </c>
      <c r="C3" s="33" t="s">
        <v>9</v>
      </c>
      <c r="D3" s="33" t="s">
        <v>10</v>
      </c>
      <c r="E3" s="33" t="s">
        <v>11</v>
      </c>
      <c r="F3" s="34" t="s">
        <v>12</v>
      </c>
    </row>
    <row r="4" spans="1:7" ht="45" customHeight="1">
      <c r="A4" s="43" t="s">
        <v>67</v>
      </c>
      <c r="B4" s="45" t="s">
        <v>37</v>
      </c>
      <c r="C4" s="27" t="s">
        <v>1</v>
      </c>
      <c r="D4" s="35">
        <v>260000</v>
      </c>
      <c r="E4" s="28">
        <v>258828</v>
      </c>
      <c r="F4" s="47" t="s">
        <v>68</v>
      </c>
      <c r="G4" s="41"/>
    </row>
    <row r="5" spans="1:7" ht="45" customHeight="1">
      <c r="A5" s="43"/>
      <c r="B5" s="45"/>
      <c r="C5" s="27" t="s">
        <v>13</v>
      </c>
      <c r="D5" s="35">
        <v>0</v>
      </c>
      <c r="E5" s="28">
        <v>0</v>
      </c>
      <c r="F5" s="47"/>
      <c r="G5" s="42"/>
    </row>
    <row r="6" spans="1:7" ht="45" customHeight="1">
      <c r="A6" s="43"/>
      <c r="B6" s="45"/>
      <c r="C6" s="27" t="s">
        <v>36</v>
      </c>
      <c r="D6" s="35">
        <v>25000</v>
      </c>
      <c r="E6" s="28">
        <v>25000</v>
      </c>
      <c r="F6" s="47"/>
      <c r="G6" s="26"/>
    </row>
    <row r="7" spans="1:7" ht="45" customHeight="1">
      <c r="A7" s="43"/>
      <c r="B7" s="45"/>
      <c r="C7" s="27" t="s">
        <v>43</v>
      </c>
      <c r="D7" s="35">
        <v>145800</v>
      </c>
      <c r="E7" s="28">
        <v>145800</v>
      </c>
      <c r="F7" s="47"/>
      <c r="G7" s="26"/>
    </row>
    <row r="8" spans="1:7" ht="45" customHeight="1">
      <c r="A8" s="43"/>
      <c r="B8" s="45"/>
      <c r="C8" s="27" t="s">
        <v>44</v>
      </c>
      <c r="D8" s="35">
        <v>765800</v>
      </c>
      <c r="E8" s="28">
        <v>765800</v>
      </c>
      <c r="F8" s="47"/>
      <c r="G8" s="26"/>
    </row>
    <row r="9" spans="1:7" ht="45" customHeight="1">
      <c r="A9" s="43"/>
      <c r="B9" s="45"/>
      <c r="C9" s="27" t="s">
        <v>35</v>
      </c>
      <c r="D9" s="35">
        <v>122000</v>
      </c>
      <c r="E9" s="28">
        <v>122000</v>
      </c>
      <c r="F9" s="47"/>
      <c r="G9" s="26"/>
    </row>
    <row r="10" spans="1:7" ht="45" customHeight="1" thickBot="1">
      <c r="A10" s="44"/>
      <c r="B10" s="46"/>
      <c r="C10" s="29" t="s">
        <v>4</v>
      </c>
      <c r="D10" s="36">
        <v>275400</v>
      </c>
      <c r="E10" s="30">
        <v>264418</v>
      </c>
      <c r="F10" s="48"/>
      <c r="G10" s="26"/>
    </row>
    <row r="11" spans="1:7">
      <c r="A11" s="7"/>
      <c r="D11" s="17"/>
    </row>
  </sheetData>
  <mergeCells count="3">
    <mergeCell ref="A4:A10"/>
    <mergeCell ref="B4:B10"/>
    <mergeCell ref="F4:F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4"/>
  <sheetViews>
    <sheetView zoomScaleNormal="100" workbookViewId="0">
      <selection activeCell="E1" sqref="E1:P2"/>
    </sheetView>
  </sheetViews>
  <sheetFormatPr defaultRowHeight="16.5"/>
  <cols>
    <col min="1" max="1" width="5.25" customWidth="1"/>
    <col min="4" max="4" width="11.25" customWidth="1"/>
    <col min="5" max="5" width="13" bestFit="1" customWidth="1"/>
    <col min="6" max="7" width="12.875" bestFit="1" customWidth="1"/>
    <col min="8" max="8" width="2.375" customWidth="1"/>
    <col min="9" max="9" width="4.375" hidden="1" customWidth="1"/>
    <col min="10" max="10" width="12.875" hidden="1" customWidth="1"/>
    <col min="11" max="13" width="12.875" bestFit="1" customWidth="1"/>
    <col min="14" max="14" width="3" customWidth="1"/>
    <col min="15" max="16" width="11.625" hidden="1" customWidth="1"/>
    <col min="17" max="17" width="10.25" bestFit="1" customWidth="1"/>
  </cols>
  <sheetData>
    <row r="1" spans="1:17">
      <c r="A1" s="58" t="s">
        <v>0</v>
      </c>
      <c r="B1" s="75" t="s">
        <v>20</v>
      </c>
      <c r="C1" s="76"/>
      <c r="D1" s="77"/>
      <c r="E1" s="59" t="s">
        <v>69</v>
      </c>
      <c r="F1" s="59"/>
      <c r="G1" s="59"/>
      <c r="H1" s="59"/>
      <c r="I1" s="59"/>
      <c r="J1" s="59"/>
      <c r="K1" s="59"/>
      <c r="L1" s="59"/>
      <c r="M1" s="59"/>
      <c r="N1" s="59"/>
      <c r="O1" s="59"/>
      <c r="P1" s="60"/>
      <c r="Q1" s="1"/>
    </row>
    <row r="2" spans="1:17">
      <c r="A2" s="58"/>
      <c r="B2" s="78"/>
      <c r="C2" s="79"/>
      <c r="D2" s="80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/>
      <c r="Q2" s="1"/>
    </row>
    <row r="3" spans="1:17">
      <c r="A3" s="56"/>
      <c r="B3" s="69" t="s">
        <v>19</v>
      </c>
      <c r="C3" s="70"/>
      <c r="D3" s="71"/>
      <c r="E3" s="63" t="s">
        <v>21</v>
      </c>
      <c r="F3" s="64"/>
      <c r="G3" s="64"/>
      <c r="H3" s="64"/>
      <c r="I3" s="64"/>
      <c r="J3" s="65"/>
      <c r="K3" s="63" t="s">
        <v>21</v>
      </c>
      <c r="L3" s="64"/>
      <c r="M3" s="64"/>
      <c r="N3" s="64"/>
      <c r="O3" s="64"/>
      <c r="P3" s="65"/>
      <c r="Q3" s="1"/>
    </row>
    <row r="4" spans="1:17">
      <c r="A4" s="56"/>
      <c r="B4" s="72"/>
      <c r="C4" s="73"/>
      <c r="D4" s="74"/>
      <c r="E4" s="66"/>
      <c r="F4" s="67"/>
      <c r="G4" s="67"/>
      <c r="H4" s="67"/>
      <c r="I4" s="67"/>
      <c r="J4" s="68"/>
      <c r="K4" s="66"/>
      <c r="L4" s="67"/>
      <c r="M4" s="67"/>
      <c r="N4" s="67"/>
      <c r="O4" s="67"/>
      <c r="P4" s="68"/>
      <c r="Q4" s="1"/>
    </row>
    <row r="5" spans="1:17">
      <c r="A5" s="56">
        <v>1</v>
      </c>
      <c r="B5" s="56" t="s">
        <v>50</v>
      </c>
      <c r="C5" s="56"/>
      <c r="D5" s="56"/>
      <c r="E5" s="49">
        <v>260000</v>
      </c>
      <c r="F5" s="50"/>
      <c r="G5" s="50"/>
      <c r="H5" s="50"/>
      <c r="I5" s="50"/>
      <c r="J5" s="51"/>
      <c r="K5" s="49">
        <v>258828</v>
      </c>
      <c r="L5" s="50"/>
      <c r="M5" s="50"/>
      <c r="N5" s="50"/>
      <c r="O5" s="50"/>
      <c r="P5" s="51"/>
      <c r="Q5" s="1"/>
    </row>
    <row r="6" spans="1:17">
      <c r="A6" s="56"/>
      <c r="B6" s="56"/>
      <c r="C6" s="56"/>
      <c r="D6" s="56"/>
      <c r="E6" s="52"/>
      <c r="F6" s="53"/>
      <c r="G6" s="53"/>
      <c r="H6" s="53"/>
      <c r="I6" s="53"/>
      <c r="J6" s="54"/>
      <c r="K6" s="52"/>
      <c r="L6" s="53"/>
      <c r="M6" s="53"/>
      <c r="N6" s="53"/>
      <c r="O6" s="53"/>
      <c r="P6" s="54"/>
      <c r="Q6" s="1"/>
    </row>
    <row r="7" spans="1:17">
      <c r="A7" s="56">
        <v>2</v>
      </c>
      <c r="B7" s="56" t="s">
        <v>38</v>
      </c>
      <c r="C7" s="56"/>
      <c r="D7" s="56"/>
      <c r="E7" s="49">
        <v>0</v>
      </c>
      <c r="F7" s="50"/>
      <c r="G7" s="50"/>
      <c r="H7" s="50"/>
      <c r="I7" s="50"/>
      <c r="J7" s="51"/>
      <c r="K7" s="49">
        <v>0</v>
      </c>
      <c r="L7" s="50"/>
      <c r="M7" s="50"/>
      <c r="N7" s="50"/>
      <c r="O7" s="50"/>
      <c r="P7" s="51"/>
      <c r="Q7" s="1"/>
    </row>
    <row r="8" spans="1:17">
      <c r="A8" s="56"/>
      <c r="B8" s="56"/>
      <c r="C8" s="56"/>
      <c r="D8" s="56"/>
      <c r="E8" s="52"/>
      <c r="F8" s="53"/>
      <c r="G8" s="53"/>
      <c r="H8" s="53"/>
      <c r="I8" s="53"/>
      <c r="J8" s="54"/>
      <c r="K8" s="52"/>
      <c r="L8" s="53"/>
      <c r="M8" s="53"/>
      <c r="N8" s="53"/>
      <c r="O8" s="53"/>
      <c r="P8" s="54"/>
      <c r="Q8" s="1"/>
    </row>
    <row r="9" spans="1:17">
      <c r="A9" s="56">
        <v>3</v>
      </c>
      <c r="B9" s="56" t="s">
        <v>2</v>
      </c>
      <c r="C9" s="56"/>
      <c r="D9" s="56"/>
      <c r="E9" s="49">
        <v>0</v>
      </c>
      <c r="F9" s="50"/>
      <c r="G9" s="50"/>
      <c r="H9" s="50"/>
      <c r="I9" s="50"/>
      <c r="J9" s="51"/>
      <c r="K9" s="49">
        <v>0</v>
      </c>
      <c r="L9" s="50"/>
      <c r="M9" s="50"/>
      <c r="N9" s="50"/>
      <c r="O9" s="50"/>
      <c r="P9" s="51"/>
      <c r="Q9" s="1"/>
    </row>
    <row r="10" spans="1:17">
      <c r="A10" s="56"/>
      <c r="B10" s="56"/>
      <c r="C10" s="56"/>
      <c r="D10" s="56"/>
      <c r="E10" s="52"/>
      <c r="F10" s="53"/>
      <c r="G10" s="53"/>
      <c r="H10" s="53"/>
      <c r="I10" s="53"/>
      <c r="J10" s="54"/>
      <c r="K10" s="52"/>
      <c r="L10" s="53"/>
      <c r="M10" s="53"/>
      <c r="N10" s="53"/>
      <c r="O10" s="53"/>
      <c r="P10" s="54"/>
      <c r="Q10" s="1"/>
    </row>
    <row r="11" spans="1:17">
      <c r="A11" s="56">
        <v>4</v>
      </c>
      <c r="B11" s="56" t="s">
        <v>39</v>
      </c>
      <c r="C11" s="56"/>
      <c r="D11" s="56"/>
      <c r="E11" s="49">
        <v>90000</v>
      </c>
      <c r="F11" s="50"/>
      <c r="G11" s="50"/>
      <c r="H11" s="50"/>
      <c r="I11" s="50"/>
      <c r="J11" s="51"/>
      <c r="K11" s="49">
        <v>90000</v>
      </c>
      <c r="L11" s="50"/>
      <c r="M11" s="50"/>
      <c r="N11" s="50"/>
      <c r="O11" s="50"/>
      <c r="P11" s="51"/>
      <c r="Q11" s="1"/>
    </row>
    <row r="12" spans="1:17">
      <c r="A12" s="56"/>
      <c r="B12" s="56"/>
      <c r="C12" s="56"/>
      <c r="D12" s="56"/>
      <c r="E12" s="52"/>
      <c r="F12" s="53"/>
      <c r="G12" s="53"/>
      <c r="H12" s="53"/>
      <c r="I12" s="53"/>
      <c r="J12" s="54"/>
      <c r="K12" s="52"/>
      <c r="L12" s="53"/>
      <c r="M12" s="53"/>
      <c r="N12" s="53"/>
      <c r="O12" s="53"/>
      <c r="P12" s="54"/>
      <c r="Q12" s="1"/>
    </row>
    <row r="13" spans="1:17">
      <c r="A13" s="56">
        <v>5</v>
      </c>
      <c r="B13" s="57" t="s">
        <v>3</v>
      </c>
      <c r="C13" s="57"/>
      <c r="D13" s="57"/>
      <c r="E13" s="49">
        <v>331000</v>
      </c>
      <c r="F13" s="50"/>
      <c r="G13" s="50"/>
      <c r="H13" s="50"/>
      <c r="I13" s="50"/>
      <c r="J13" s="51"/>
      <c r="K13" s="49">
        <v>331000</v>
      </c>
      <c r="L13" s="50"/>
      <c r="M13" s="50"/>
      <c r="N13" s="50"/>
      <c r="O13" s="50"/>
      <c r="P13" s="51"/>
      <c r="Q13" s="1"/>
    </row>
    <row r="14" spans="1:17">
      <c r="A14" s="56"/>
      <c r="B14" s="57"/>
      <c r="C14" s="57"/>
      <c r="D14" s="57"/>
      <c r="E14" s="52"/>
      <c r="F14" s="53"/>
      <c r="G14" s="53"/>
      <c r="H14" s="53"/>
      <c r="I14" s="53"/>
      <c r="J14" s="54"/>
      <c r="K14" s="52"/>
      <c r="L14" s="53"/>
      <c r="M14" s="53"/>
      <c r="N14" s="53"/>
      <c r="O14" s="53"/>
      <c r="P14" s="54"/>
      <c r="Q14" s="1"/>
    </row>
    <row r="15" spans="1:17">
      <c r="A15" s="56">
        <v>6</v>
      </c>
      <c r="B15" s="57" t="s">
        <v>40</v>
      </c>
      <c r="C15" s="57"/>
      <c r="D15" s="57"/>
      <c r="E15" s="49">
        <v>122000</v>
      </c>
      <c r="F15" s="50"/>
      <c r="G15" s="50"/>
      <c r="H15" s="50"/>
      <c r="I15" s="50"/>
      <c r="J15" s="51"/>
      <c r="K15" s="49">
        <v>122000</v>
      </c>
      <c r="L15" s="50"/>
      <c r="M15" s="50"/>
      <c r="N15" s="50"/>
      <c r="O15" s="50"/>
      <c r="P15" s="51"/>
      <c r="Q15" s="1"/>
    </row>
    <row r="16" spans="1:17">
      <c r="A16" s="56"/>
      <c r="B16" s="57"/>
      <c r="C16" s="57"/>
      <c r="D16" s="57"/>
      <c r="E16" s="52"/>
      <c r="F16" s="53"/>
      <c r="G16" s="53"/>
      <c r="H16" s="53"/>
      <c r="I16" s="53"/>
      <c r="J16" s="54"/>
      <c r="K16" s="52"/>
      <c r="L16" s="53"/>
      <c r="M16" s="53"/>
      <c r="N16" s="53"/>
      <c r="O16" s="53"/>
      <c r="P16" s="54"/>
      <c r="Q16" s="1"/>
    </row>
    <row r="17" spans="1:17">
      <c r="A17" s="56">
        <v>7</v>
      </c>
      <c r="B17" s="56" t="s">
        <v>4</v>
      </c>
      <c r="C17" s="56"/>
      <c r="D17" s="56"/>
      <c r="E17" s="49">
        <v>153400</v>
      </c>
      <c r="F17" s="50"/>
      <c r="G17" s="50"/>
      <c r="H17" s="50"/>
      <c r="I17" s="50"/>
      <c r="J17" s="51"/>
      <c r="K17" s="49">
        <v>151580</v>
      </c>
      <c r="L17" s="50"/>
      <c r="M17" s="50"/>
      <c r="N17" s="50"/>
      <c r="O17" s="50"/>
      <c r="P17" s="51"/>
      <c r="Q17" s="1"/>
    </row>
    <row r="18" spans="1:17">
      <c r="A18" s="56"/>
      <c r="B18" s="56"/>
      <c r="C18" s="56"/>
      <c r="D18" s="56"/>
      <c r="E18" s="52"/>
      <c r="F18" s="53"/>
      <c r="G18" s="53"/>
      <c r="H18" s="53"/>
      <c r="I18" s="53"/>
      <c r="J18" s="54"/>
      <c r="K18" s="52"/>
      <c r="L18" s="53"/>
      <c r="M18" s="53"/>
      <c r="N18" s="53"/>
      <c r="O18" s="53"/>
      <c r="P18" s="54"/>
      <c r="Q18" s="1"/>
    </row>
    <row r="19" spans="1:17">
      <c r="A19" s="56"/>
      <c r="B19" s="56" t="s">
        <v>5</v>
      </c>
      <c r="C19" s="56"/>
      <c r="D19" s="56"/>
      <c r="E19" s="49">
        <f>SUM(E5:J18)</f>
        <v>956400</v>
      </c>
      <c r="F19" s="50"/>
      <c r="G19" s="50"/>
      <c r="H19" s="50"/>
      <c r="I19" s="50"/>
      <c r="J19" s="51"/>
      <c r="K19" s="49">
        <f>SUM(K5:P18)</f>
        <v>953408</v>
      </c>
      <c r="L19" s="50"/>
      <c r="M19" s="50"/>
      <c r="N19" s="50"/>
      <c r="O19" s="50"/>
      <c r="P19" s="51"/>
      <c r="Q19" s="1"/>
    </row>
    <row r="20" spans="1:17">
      <c r="A20" s="56"/>
      <c r="B20" s="56"/>
      <c r="C20" s="56"/>
      <c r="D20" s="56"/>
      <c r="E20" s="52"/>
      <c r="F20" s="53"/>
      <c r="G20" s="53"/>
      <c r="H20" s="53"/>
      <c r="I20" s="53"/>
      <c r="J20" s="54"/>
      <c r="K20" s="52"/>
      <c r="L20" s="53"/>
      <c r="M20" s="53"/>
      <c r="N20" s="53"/>
      <c r="O20" s="53"/>
      <c r="P20" s="54"/>
      <c r="Q20" s="1"/>
    </row>
    <row r="21" spans="1:17">
      <c r="A21" s="56"/>
      <c r="B21" s="56" t="s">
        <v>51</v>
      </c>
      <c r="C21" s="56"/>
      <c r="D21" s="56"/>
      <c r="E21" s="49">
        <f>E19</f>
        <v>956400</v>
      </c>
      <c r="F21" s="50"/>
      <c r="G21" s="50"/>
      <c r="H21" s="50"/>
      <c r="I21" s="50"/>
      <c r="J21" s="51"/>
      <c r="K21" s="49">
        <f>K19</f>
        <v>953408</v>
      </c>
      <c r="L21" s="50"/>
      <c r="M21" s="50"/>
      <c r="N21" s="50"/>
      <c r="O21" s="50"/>
      <c r="P21" s="51"/>
      <c r="Q21" s="1"/>
    </row>
    <row r="22" spans="1:17">
      <c r="A22" s="56"/>
      <c r="B22" s="56"/>
      <c r="C22" s="56"/>
      <c r="D22" s="56"/>
      <c r="E22" s="52"/>
      <c r="F22" s="53"/>
      <c r="G22" s="53"/>
      <c r="H22" s="53"/>
      <c r="I22" s="53"/>
      <c r="J22" s="54"/>
      <c r="K22" s="52"/>
      <c r="L22" s="53"/>
      <c r="M22" s="53"/>
      <c r="N22" s="53"/>
      <c r="O22" s="53"/>
      <c r="P22" s="54"/>
      <c r="Q22" s="2"/>
    </row>
    <row r="23" spans="1:17">
      <c r="A23" s="55"/>
      <c r="B23" s="55" t="s">
        <v>41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1:17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</row>
  </sheetData>
  <mergeCells count="56">
    <mergeCell ref="A1:A4"/>
    <mergeCell ref="E1:P2"/>
    <mergeCell ref="E3:J4"/>
    <mergeCell ref="K3:P4"/>
    <mergeCell ref="B3:D4"/>
    <mergeCell ref="B1:D2"/>
    <mergeCell ref="A7:A8"/>
    <mergeCell ref="B7:D8"/>
    <mergeCell ref="E7:J8"/>
    <mergeCell ref="K7:P8"/>
    <mergeCell ref="A5:A6"/>
    <mergeCell ref="B5:D6"/>
    <mergeCell ref="E5:J6"/>
    <mergeCell ref="K5:P6"/>
    <mergeCell ref="A11:A12"/>
    <mergeCell ref="B11:D12"/>
    <mergeCell ref="E11:J12"/>
    <mergeCell ref="K11:P12"/>
    <mergeCell ref="A9:A10"/>
    <mergeCell ref="B9:D10"/>
    <mergeCell ref="E9:J10"/>
    <mergeCell ref="K9:P10"/>
    <mergeCell ref="A15:A16"/>
    <mergeCell ref="B15:D16"/>
    <mergeCell ref="E15:J16"/>
    <mergeCell ref="K15:P16"/>
    <mergeCell ref="A13:A14"/>
    <mergeCell ref="B13:D14"/>
    <mergeCell ref="E13:J14"/>
    <mergeCell ref="K13:P14"/>
    <mergeCell ref="K19:P20"/>
    <mergeCell ref="A17:A18"/>
    <mergeCell ref="B17:D18"/>
    <mergeCell ref="E17:J18"/>
    <mergeCell ref="K17:P18"/>
    <mergeCell ref="F23:F24"/>
    <mergeCell ref="G23:G24"/>
    <mergeCell ref="A19:A20"/>
    <mergeCell ref="B19:D20"/>
    <mergeCell ref="E19:J20"/>
    <mergeCell ref="A21:A22"/>
    <mergeCell ref="B21:D22"/>
    <mergeCell ref="E21:J22"/>
    <mergeCell ref="A23:A24"/>
    <mergeCell ref="B23:D24"/>
    <mergeCell ref="E23:E24"/>
    <mergeCell ref="K21:P22"/>
    <mergeCell ref="N23:N24"/>
    <mergeCell ref="O23:O24"/>
    <mergeCell ref="P23:P24"/>
    <mergeCell ref="H23:H24"/>
    <mergeCell ref="I23:I24"/>
    <mergeCell ref="J23:J24"/>
    <mergeCell ref="K23:K24"/>
    <mergeCell ref="L23:L24"/>
    <mergeCell ref="M23:M2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&amp;C&amp;"-,粗體"&amp;18神岡區公所圳堵里執行情形表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4"/>
  <sheetViews>
    <sheetView zoomScaleNormal="100" workbookViewId="0">
      <selection activeCell="E1" sqref="E1:P2"/>
    </sheetView>
  </sheetViews>
  <sheetFormatPr defaultRowHeight="16.5"/>
  <cols>
    <col min="1" max="1" width="5.25" customWidth="1"/>
    <col min="4" max="4" width="11.25" customWidth="1"/>
    <col min="5" max="5" width="13" bestFit="1" customWidth="1"/>
    <col min="6" max="7" width="12.875" bestFit="1" customWidth="1"/>
    <col min="8" max="8" width="2.375" customWidth="1"/>
    <col min="9" max="9" width="4.375" hidden="1" customWidth="1"/>
    <col min="10" max="10" width="12.875" hidden="1" customWidth="1"/>
    <col min="11" max="13" width="12.875" bestFit="1" customWidth="1"/>
    <col min="14" max="14" width="3" customWidth="1"/>
    <col min="15" max="16" width="11.625" hidden="1" customWidth="1"/>
    <col min="17" max="17" width="10.25" bestFit="1" customWidth="1"/>
  </cols>
  <sheetData>
    <row r="1" spans="1:17">
      <c r="A1" s="58" t="s">
        <v>0</v>
      </c>
      <c r="B1" s="75" t="s">
        <v>20</v>
      </c>
      <c r="C1" s="76"/>
      <c r="D1" s="77"/>
      <c r="E1" s="59" t="s">
        <v>70</v>
      </c>
      <c r="F1" s="59"/>
      <c r="G1" s="59"/>
      <c r="H1" s="59"/>
      <c r="I1" s="59"/>
      <c r="J1" s="59"/>
      <c r="K1" s="59"/>
      <c r="L1" s="59"/>
      <c r="M1" s="59"/>
      <c r="N1" s="59"/>
      <c r="O1" s="59"/>
      <c r="P1" s="60"/>
      <c r="Q1" s="1"/>
    </row>
    <row r="2" spans="1:17">
      <c r="A2" s="58"/>
      <c r="B2" s="78"/>
      <c r="C2" s="79"/>
      <c r="D2" s="80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/>
      <c r="Q2" s="1"/>
    </row>
    <row r="3" spans="1:17">
      <c r="A3" s="56"/>
      <c r="B3" s="69" t="s">
        <v>19</v>
      </c>
      <c r="C3" s="70"/>
      <c r="D3" s="71"/>
      <c r="E3" s="63" t="s">
        <v>22</v>
      </c>
      <c r="F3" s="64"/>
      <c r="G3" s="64"/>
      <c r="H3" s="64"/>
      <c r="I3" s="64"/>
      <c r="J3" s="65"/>
      <c r="K3" s="63"/>
      <c r="L3" s="81"/>
      <c r="M3" s="81"/>
      <c r="N3" s="81"/>
      <c r="O3" s="81"/>
      <c r="P3" s="82"/>
      <c r="Q3" s="1"/>
    </row>
    <row r="4" spans="1:17">
      <c r="A4" s="56"/>
      <c r="B4" s="72"/>
      <c r="C4" s="73"/>
      <c r="D4" s="74"/>
      <c r="E4" s="66"/>
      <c r="F4" s="67"/>
      <c r="G4" s="67"/>
      <c r="H4" s="67"/>
      <c r="I4" s="67"/>
      <c r="J4" s="68"/>
      <c r="K4" s="66"/>
      <c r="L4" s="83"/>
      <c r="M4" s="83"/>
      <c r="N4" s="83"/>
      <c r="O4" s="83"/>
      <c r="P4" s="84"/>
      <c r="Q4" s="1"/>
    </row>
    <row r="5" spans="1:17">
      <c r="A5" s="56">
        <v>1</v>
      </c>
      <c r="B5" s="56" t="s">
        <v>1</v>
      </c>
      <c r="C5" s="56"/>
      <c r="D5" s="56"/>
      <c r="E5" s="49">
        <v>0</v>
      </c>
      <c r="F5" s="50"/>
      <c r="G5" s="50"/>
      <c r="H5" s="50"/>
      <c r="I5" s="50"/>
      <c r="J5" s="51"/>
      <c r="K5" s="49">
        <v>0</v>
      </c>
      <c r="L5" s="50"/>
      <c r="M5" s="50"/>
      <c r="N5" s="50"/>
      <c r="O5" s="50"/>
      <c r="P5" s="51"/>
      <c r="Q5" s="1"/>
    </row>
    <row r="6" spans="1:17">
      <c r="A6" s="56"/>
      <c r="B6" s="56"/>
      <c r="C6" s="56"/>
      <c r="D6" s="56"/>
      <c r="E6" s="52"/>
      <c r="F6" s="53"/>
      <c r="G6" s="53"/>
      <c r="H6" s="53"/>
      <c r="I6" s="53"/>
      <c r="J6" s="54"/>
      <c r="K6" s="52"/>
      <c r="L6" s="53"/>
      <c r="M6" s="53"/>
      <c r="N6" s="53"/>
      <c r="O6" s="53"/>
      <c r="P6" s="54"/>
      <c r="Q6" s="1"/>
    </row>
    <row r="7" spans="1:17">
      <c r="A7" s="56">
        <v>2</v>
      </c>
      <c r="B7" s="56" t="s">
        <v>38</v>
      </c>
      <c r="C7" s="56"/>
      <c r="D7" s="56"/>
      <c r="E7" s="49">
        <v>0</v>
      </c>
      <c r="F7" s="50"/>
      <c r="G7" s="50"/>
      <c r="H7" s="50"/>
      <c r="I7" s="50"/>
      <c r="J7" s="51"/>
      <c r="K7" s="49">
        <v>0</v>
      </c>
      <c r="L7" s="50"/>
      <c r="M7" s="50"/>
      <c r="N7" s="50"/>
      <c r="O7" s="50"/>
      <c r="P7" s="51"/>
      <c r="Q7" s="1"/>
    </row>
    <row r="8" spans="1:17">
      <c r="A8" s="56"/>
      <c r="B8" s="56"/>
      <c r="C8" s="56"/>
      <c r="D8" s="56"/>
      <c r="E8" s="52"/>
      <c r="F8" s="53"/>
      <c r="G8" s="53"/>
      <c r="H8" s="53"/>
      <c r="I8" s="53"/>
      <c r="J8" s="54"/>
      <c r="K8" s="52"/>
      <c r="L8" s="53"/>
      <c r="M8" s="53"/>
      <c r="N8" s="53"/>
      <c r="O8" s="53"/>
      <c r="P8" s="54"/>
      <c r="Q8" s="1"/>
    </row>
    <row r="9" spans="1:17">
      <c r="A9" s="56">
        <v>3</v>
      </c>
      <c r="B9" s="56" t="s">
        <v>2</v>
      </c>
      <c r="C9" s="56"/>
      <c r="D9" s="56"/>
      <c r="E9" s="49">
        <v>0</v>
      </c>
      <c r="F9" s="50"/>
      <c r="G9" s="50"/>
      <c r="H9" s="50"/>
      <c r="I9" s="50"/>
      <c r="J9" s="51"/>
      <c r="K9" s="49">
        <v>0</v>
      </c>
      <c r="L9" s="50"/>
      <c r="M9" s="50"/>
      <c r="N9" s="50"/>
      <c r="O9" s="50"/>
      <c r="P9" s="51"/>
      <c r="Q9" s="1"/>
    </row>
    <row r="10" spans="1:17">
      <c r="A10" s="56"/>
      <c r="B10" s="56"/>
      <c r="C10" s="56"/>
      <c r="D10" s="56"/>
      <c r="E10" s="52"/>
      <c r="F10" s="53"/>
      <c r="G10" s="53"/>
      <c r="H10" s="53"/>
      <c r="I10" s="53"/>
      <c r="J10" s="54"/>
      <c r="K10" s="52"/>
      <c r="L10" s="53"/>
      <c r="M10" s="53"/>
      <c r="N10" s="53"/>
      <c r="O10" s="53"/>
      <c r="P10" s="54"/>
      <c r="Q10" s="1"/>
    </row>
    <row r="11" spans="1:17">
      <c r="A11" s="56">
        <v>4</v>
      </c>
      <c r="B11" s="56" t="s">
        <v>39</v>
      </c>
      <c r="C11" s="56"/>
      <c r="D11" s="56"/>
      <c r="E11" s="49">
        <v>0</v>
      </c>
      <c r="F11" s="50"/>
      <c r="G11" s="50"/>
      <c r="H11" s="50"/>
      <c r="I11" s="50"/>
      <c r="J11" s="51"/>
      <c r="K11" s="49">
        <v>0</v>
      </c>
      <c r="L11" s="50"/>
      <c r="M11" s="50"/>
      <c r="N11" s="50"/>
      <c r="O11" s="50"/>
      <c r="P11" s="51"/>
      <c r="Q11" s="1"/>
    </row>
    <row r="12" spans="1:17">
      <c r="A12" s="56"/>
      <c r="B12" s="56"/>
      <c r="C12" s="56"/>
      <c r="D12" s="56"/>
      <c r="E12" s="52"/>
      <c r="F12" s="53"/>
      <c r="G12" s="53"/>
      <c r="H12" s="53"/>
      <c r="I12" s="53"/>
      <c r="J12" s="54"/>
      <c r="K12" s="52"/>
      <c r="L12" s="53"/>
      <c r="M12" s="53"/>
      <c r="N12" s="53"/>
      <c r="O12" s="53"/>
      <c r="P12" s="54"/>
      <c r="Q12" s="1"/>
    </row>
    <row r="13" spans="1:17">
      <c r="A13" s="56">
        <v>5</v>
      </c>
      <c r="B13" s="57" t="s">
        <v>3</v>
      </c>
      <c r="C13" s="57"/>
      <c r="D13" s="57"/>
      <c r="E13" s="49">
        <v>196800</v>
      </c>
      <c r="F13" s="50"/>
      <c r="G13" s="50"/>
      <c r="H13" s="50"/>
      <c r="I13" s="50"/>
      <c r="J13" s="51"/>
      <c r="K13" s="49">
        <v>196800</v>
      </c>
      <c r="L13" s="50"/>
      <c r="M13" s="50"/>
      <c r="N13" s="50"/>
      <c r="O13" s="50"/>
      <c r="P13" s="51"/>
      <c r="Q13" s="1"/>
    </row>
    <row r="14" spans="1:17">
      <c r="A14" s="56"/>
      <c r="B14" s="57"/>
      <c r="C14" s="57"/>
      <c r="D14" s="57"/>
      <c r="E14" s="52"/>
      <c r="F14" s="53"/>
      <c r="G14" s="53"/>
      <c r="H14" s="53"/>
      <c r="I14" s="53"/>
      <c r="J14" s="54"/>
      <c r="K14" s="52"/>
      <c r="L14" s="53"/>
      <c r="M14" s="53"/>
      <c r="N14" s="53"/>
      <c r="O14" s="53"/>
      <c r="P14" s="54"/>
      <c r="Q14" s="1"/>
    </row>
    <row r="15" spans="1:17" ht="16.149999999999999" customHeight="1">
      <c r="A15" s="56">
        <v>6</v>
      </c>
      <c r="B15" s="57" t="s">
        <v>40</v>
      </c>
      <c r="C15" s="57"/>
      <c r="D15" s="57"/>
      <c r="E15" s="49">
        <v>0</v>
      </c>
      <c r="F15" s="50"/>
      <c r="G15" s="50"/>
      <c r="H15" s="50"/>
      <c r="I15" s="50"/>
      <c r="J15" s="51"/>
      <c r="K15" s="49">
        <v>0</v>
      </c>
      <c r="L15" s="50"/>
      <c r="M15" s="50"/>
      <c r="N15" s="50"/>
      <c r="O15" s="50"/>
      <c r="P15" s="51"/>
      <c r="Q15" s="1"/>
    </row>
    <row r="16" spans="1:17">
      <c r="A16" s="56"/>
      <c r="B16" s="57"/>
      <c r="C16" s="57"/>
      <c r="D16" s="57"/>
      <c r="E16" s="52"/>
      <c r="F16" s="53"/>
      <c r="G16" s="53"/>
      <c r="H16" s="53"/>
      <c r="I16" s="53"/>
      <c r="J16" s="54"/>
      <c r="K16" s="52"/>
      <c r="L16" s="53"/>
      <c r="M16" s="53"/>
      <c r="N16" s="53"/>
      <c r="O16" s="53"/>
      <c r="P16" s="54"/>
      <c r="Q16" s="1"/>
    </row>
    <row r="17" spans="1:17">
      <c r="A17" s="56">
        <v>7</v>
      </c>
      <c r="B17" s="56" t="s">
        <v>4</v>
      </c>
      <c r="C17" s="56"/>
      <c r="D17" s="56"/>
      <c r="E17" s="49">
        <v>122000</v>
      </c>
      <c r="F17" s="50"/>
      <c r="G17" s="50"/>
      <c r="H17" s="50"/>
      <c r="I17" s="50"/>
      <c r="J17" s="51"/>
      <c r="K17" s="49">
        <v>112838</v>
      </c>
      <c r="L17" s="50"/>
      <c r="M17" s="50"/>
      <c r="N17" s="50"/>
      <c r="O17" s="50"/>
      <c r="P17" s="51"/>
      <c r="Q17" s="1"/>
    </row>
    <row r="18" spans="1:17">
      <c r="A18" s="56"/>
      <c r="B18" s="56"/>
      <c r="C18" s="56"/>
      <c r="D18" s="56"/>
      <c r="E18" s="52"/>
      <c r="F18" s="53"/>
      <c r="G18" s="53"/>
      <c r="H18" s="53"/>
      <c r="I18" s="53"/>
      <c r="J18" s="54"/>
      <c r="K18" s="52"/>
      <c r="L18" s="53"/>
      <c r="M18" s="53"/>
      <c r="N18" s="53"/>
      <c r="O18" s="53"/>
      <c r="P18" s="54"/>
      <c r="Q18" s="1"/>
    </row>
    <row r="19" spans="1:17">
      <c r="A19" s="56"/>
      <c r="B19" s="56" t="s">
        <v>5</v>
      </c>
      <c r="C19" s="56"/>
      <c r="D19" s="56"/>
      <c r="E19" s="49">
        <f>SUM(E5:J18)</f>
        <v>318800</v>
      </c>
      <c r="F19" s="50"/>
      <c r="G19" s="50"/>
      <c r="H19" s="50"/>
      <c r="I19" s="50"/>
      <c r="J19" s="51"/>
      <c r="K19" s="49">
        <f>SUM(K5:P17)</f>
        <v>309638</v>
      </c>
      <c r="L19" s="50"/>
      <c r="M19" s="50"/>
      <c r="N19" s="50"/>
      <c r="O19" s="50"/>
      <c r="P19" s="51"/>
      <c r="Q19" s="1"/>
    </row>
    <row r="20" spans="1:17">
      <c r="A20" s="56"/>
      <c r="B20" s="56"/>
      <c r="C20" s="56"/>
      <c r="D20" s="56"/>
      <c r="E20" s="52"/>
      <c r="F20" s="53"/>
      <c r="G20" s="53"/>
      <c r="H20" s="53"/>
      <c r="I20" s="53"/>
      <c r="J20" s="54"/>
      <c r="K20" s="52"/>
      <c r="L20" s="53"/>
      <c r="M20" s="53"/>
      <c r="N20" s="53"/>
      <c r="O20" s="53"/>
      <c r="P20" s="54"/>
      <c r="Q20" s="1"/>
    </row>
    <row r="21" spans="1:17">
      <c r="A21" s="56"/>
      <c r="B21" s="56" t="s">
        <v>51</v>
      </c>
      <c r="C21" s="56"/>
      <c r="D21" s="56"/>
      <c r="E21" s="49">
        <f>E19</f>
        <v>318800</v>
      </c>
      <c r="F21" s="50"/>
      <c r="G21" s="50"/>
      <c r="H21" s="50"/>
      <c r="I21" s="50"/>
      <c r="J21" s="51"/>
      <c r="K21" s="49">
        <f>SUM(K5:P18)</f>
        <v>309638</v>
      </c>
      <c r="L21" s="50"/>
      <c r="M21" s="50"/>
      <c r="N21" s="50"/>
      <c r="O21" s="50"/>
      <c r="P21" s="51"/>
      <c r="Q21" s="1"/>
    </row>
    <row r="22" spans="1:17">
      <c r="A22" s="56"/>
      <c r="B22" s="56"/>
      <c r="C22" s="56"/>
      <c r="D22" s="56"/>
      <c r="E22" s="52"/>
      <c r="F22" s="53"/>
      <c r="G22" s="53"/>
      <c r="H22" s="53"/>
      <c r="I22" s="53"/>
      <c r="J22" s="54"/>
      <c r="K22" s="52"/>
      <c r="L22" s="53"/>
      <c r="M22" s="53"/>
      <c r="N22" s="53"/>
      <c r="O22" s="53"/>
      <c r="P22" s="54"/>
      <c r="Q22" s="2"/>
    </row>
    <row r="23" spans="1:17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1:17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</row>
  </sheetData>
  <mergeCells count="56">
    <mergeCell ref="H23:H24"/>
    <mergeCell ref="O23:O24"/>
    <mergeCell ref="P23:P24"/>
    <mergeCell ref="I23:I24"/>
    <mergeCell ref="J23:J24"/>
    <mergeCell ref="A23:A24"/>
    <mergeCell ref="B23:D24"/>
    <mergeCell ref="E23:E24"/>
    <mergeCell ref="F23:F24"/>
    <mergeCell ref="G23:G24"/>
    <mergeCell ref="A15:A16"/>
    <mergeCell ref="B15:D16"/>
    <mergeCell ref="E15:J16"/>
    <mergeCell ref="K15:P16"/>
    <mergeCell ref="K23:K24"/>
    <mergeCell ref="L23:L24"/>
    <mergeCell ref="A21:A22"/>
    <mergeCell ref="B21:D22"/>
    <mergeCell ref="E21:J22"/>
    <mergeCell ref="K21:P22"/>
    <mergeCell ref="M23:M24"/>
    <mergeCell ref="N23:N24"/>
    <mergeCell ref="A19:A20"/>
    <mergeCell ref="B19:D20"/>
    <mergeCell ref="E19:J20"/>
    <mergeCell ref="K19:P20"/>
    <mergeCell ref="A17:A18"/>
    <mergeCell ref="B17:D18"/>
    <mergeCell ref="E17:J18"/>
    <mergeCell ref="K17:P18"/>
    <mergeCell ref="A9:A10"/>
    <mergeCell ref="B9:D10"/>
    <mergeCell ref="E9:J10"/>
    <mergeCell ref="K9:P10"/>
    <mergeCell ref="A11:A12"/>
    <mergeCell ref="B11:D12"/>
    <mergeCell ref="E11:J12"/>
    <mergeCell ref="K11:P12"/>
    <mergeCell ref="A13:A14"/>
    <mergeCell ref="B13:D14"/>
    <mergeCell ref="E13:J14"/>
    <mergeCell ref="K13:P14"/>
    <mergeCell ref="A5:A6"/>
    <mergeCell ref="B5:D6"/>
    <mergeCell ref="E5:J6"/>
    <mergeCell ref="K5:P6"/>
    <mergeCell ref="A7:A8"/>
    <mergeCell ref="B7:D8"/>
    <mergeCell ref="E7:J8"/>
    <mergeCell ref="K7:P8"/>
    <mergeCell ref="A1:A4"/>
    <mergeCell ref="B1:D2"/>
    <mergeCell ref="E1:P2"/>
    <mergeCell ref="B3:D4"/>
    <mergeCell ref="E3:J4"/>
    <mergeCell ref="K3:P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&amp;C&amp;"-,粗體"&amp;18神岡區公所圳前里執行情形表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4"/>
  <sheetViews>
    <sheetView zoomScaleNormal="100" workbookViewId="0">
      <selection activeCell="E1" sqref="E1:P2"/>
    </sheetView>
  </sheetViews>
  <sheetFormatPr defaultRowHeight="16.5"/>
  <cols>
    <col min="1" max="1" width="5.25" customWidth="1"/>
    <col min="4" max="4" width="11.25" customWidth="1"/>
    <col min="5" max="5" width="13" bestFit="1" customWidth="1"/>
    <col min="6" max="7" width="12.875" bestFit="1" customWidth="1"/>
    <col min="8" max="8" width="2.375" customWidth="1"/>
    <col min="9" max="9" width="4.375" hidden="1" customWidth="1"/>
    <col min="10" max="10" width="12.875" hidden="1" customWidth="1"/>
    <col min="11" max="13" width="12.875" bestFit="1" customWidth="1"/>
    <col min="14" max="14" width="3" customWidth="1"/>
    <col min="15" max="16" width="11.625" hidden="1" customWidth="1"/>
    <col min="17" max="17" width="10.25" bestFit="1" customWidth="1"/>
  </cols>
  <sheetData>
    <row r="1" spans="1:17">
      <c r="A1" s="58" t="s">
        <v>0</v>
      </c>
      <c r="B1" s="75" t="s">
        <v>20</v>
      </c>
      <c r="C1" s="76"/>
      <c r="D1" s="77"/>
      <c r="E1" s="59" t="s">
        <v>71</v>
      </c>
      <c r="F1" s="59"/>
      <c r="G1" s="59"/>
      <c r="H1" s="59"/>
      <c r="I1" s="59"/>
      <c r="J1" s="59"/>
      <c r="K1" s="59"/>
      <c r="L1" s="59"/>
      <c r="M1" s="59"/>
      <c r="N1" s="59"/>
      <c r="O1" s="59"/>
      <c r="P1" s="60"/>
      <c r="Q1" s="1"/>
    </row>
    <row r="2" spans="1:17">
      <c r="A2" s="58"/>
      <c r="B2" s="78"/>
      <c r="C2" s="79"/>
      <c r="D2" s="80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/>
      <c r="Q2" s="1"/>
    </row>
    <row r="3" spans="1:17">
      <c r="A3" s="56"/>
      <c r="B3" s="69" t="s">
        <v>19</v>
      </c>
      <c r="C3" s="70"/>
      <c r="D3" s="71"/>
      <c r="E3" s="63" t="s">
        <v>23</v>
      </c>
      <c r="F3" s="64"/>
      <c r="G3" s="64"/>
      <c r="H3" s="64"/>
      <c r="I3" s="64"/>
      <c r="J3" s="65"/>
      <c r="K3" s="63"/>
      <c r="L3" s="81"/>
      <c r="M3" s="81"/>
      <c r="N3" s="81"/>
      <c r="O3" s="81"/>
      <c r="P3" s="82"/>
      <c r="Q3" s="1"/>
    </row>
    <row r="4" spans="1:17">
      <c r="A4" s="56"/>
      <c r="B4" s="72"/>
      <c r="C4" s="73"/>
      <c r="D4" s="74"/>
      <c r="E4" s="66"/>
      <c r="F4" s="67"/>
      <c r="G4" s="67"/>
      <c r="H4" s="67"/>
      <c r="I4" s="67"/>
      <c r="J4" s="68"/>
      <c r="K4" s="66"/>
      <c r="L4" s="83"/>
      <c r="M4" s="83"/>
      <c r="N4" s="83"/>
      <c r="O4" s="83"/>
      <c r="P4" s="84"/>
      <c r="Q4" s="1"/>
    </row>
    <row r="5" spans="1:17">
      <c r="A5" s="56">
        <v>1</v>
      </c>
      <c r="B5" s="56" t="s">
        <v>1</v>
      </c>
      <c r="C5" s="56"/>
      <c r="D5" s="56"/>
      <c r="E5" s="49">
        <v>0</v>
      </c>
      <c r="F5" s="50"/>
      <c r="G5" s="50"/>
      <c r="H5" s="50"/>
      <c r="I5" s="50"/>
      <c r="J5" s="51"/>
      <c r="K5" s="49">
        <v>0</v>
      </c>
      <c r="L5" s="50"/>
      <c r="M5" s="50"/>
      <c r="N5" s="50"/>
      <c r="O5" s="50"/>
      <c r="P5" s="51"/>
      <c r="Q5" s="1"/>
    </row>
    <row r="6" spans="1:17">
      <c r="A6" s="56"/>
      <c r="B6" s="56"/>
      <c r="C6" s="56"/>
      <c r="D6" s="56"/>
      <c r="E6" s="52"/>
      <c r="F6" s="53"/>
      <c r="G6" s="53"/>
      <c r="H6" s="53"/>
      <c r="I6" s="53"/>
      <c r="J6" s="54"/>
      <c r="K6" s="52"/>
      <c r="L6" s="53"/>
      <c r="M6" s="53"/>
      <c r="N6" s="53"/>
      <c r="O6" s="53"/>
      <c r="P6" s="54"/>
      <c r="Q6" s="1"/>
    </row>
    <row r="7" spans="1:17">
      <c r="A7" s="56">
        <v>2</v>
      </c>
      <c r="B7" s="56" t="s">
        <v>38</v>
      </c>
      <c r="C7" s="56"/>
      <c r="D7" s="56"/>
      <c r="E7" s="49">
        <v>0</v>
      </c>
      <c r="F7" s="50"/>
      <c r="G7" s="50"/>
      <c r="H7" s="50"/>
      <c r="I7" s="50"/>
      <c r="J7" s="51"/>
      <c r="K7" s="49">
        <v>0</v>
      </c>
      <c r="L7" s="50"/>
      <c r="M7" s="50"/>
      <c r="N7" s="50"/>
      <c r="O7" s="50"/>
      <c r="P7" s="51"/>
      <c r="Q7" s="1"/>
    </row>
    <row r="8" spans="1:17">
      <c r="A8" s="56"/>
      <c r="B8" s="56"/>
      <c r="C8" s="56"/>
      <c r="D8" s="56"/>
      <c r="E8" s="52"/>
      <c r="F8" s="53"/>
      <c r="G8" s="53"/>
      <c r="H8" s="53"/>
      <c r="I8" s="53"/>
      <c r="J8" s="54"/>
      <c r="K8" s="52"/>
      <c r="L8" s="53"/>
      <c r="M8" s="53"/>
      <c r="N8" s="53"/>
      <c r="O8" s="53"/>
      <c r="P8" s="54"/>
      <c r="Q8" s="1"/>
    </row>
    <row r="9" spans="1:17">
      <c r="A9" s="56">
        <v>3</v>
      </c>
      <c r="B9" s="56" t="s">
        <v>2</v>
      </c>
      <c r="C9" s="56"/>
      <c r="D9" s="56"/>
      <c r="E9" s="49">
        <v>25000</v>
      </c>
      <c r="F9" s="50"/>
      <c r="G9" s="50"/>
      <c r="H9" s="50"/>
      <c r="I9" s="50"/>
      <c r="J9" s="51"/>
      <c r="K9" s="49">
        <v>25000</v>
      </c>
      <c r="L9" s="50"/>
      <c r="M9" s="50"/>
      <c r="N9" s="50"/>
      <c r="O9" s="50"/>
      <c r="P9" s="51"/>
      <c r="Q9" s="1"/>
    </row>
    <row r="10" spans="1:17">
      <c r="A10" s="56"/>
      <c r="B10" s="56"/>
      <c r="C10" s="56"/>
      <c r="D10" s="56"/>
      <c r="E10" s="52"/>
      <c r="F10" s="53"/>
      <c r="G10" s="53"/>
      <c r="H10" s="53"/>
      <c r="I10" s="53"/>
      <c r="J10" s="54"/>
      <c r="K10" s="52"/>
      <c r="L10" s="53"/>
      <c r="M10" s="53"/>
      <c r="N10" s="53"/>
      <c r="O10" s="53"/>
      <c r="P10" s="54"/>
      <c r="Q10" s="1"/>
    </row>
    <row r="11" spans="1:17">
      <c r="A11" s="56">
        <v>4</v>
      </c>
      <c r="B11" s="56" t="s">
        <v>39</v>
      </c>
      <c r="C11" s="56"/>
      <c r="D11" s="56"/>
      <c r="E11" s="49">
        <v>55800</v>
      </c>
      <c r="F11" s="50"/>
      <c r="G11" s="50"/>
      <c r="H11" s="50"/>
      <c r="I11" s="50"/>
      <c r="J11" s="51"/>
      <c r="K11" s="49">
        <v>55800</v>
      </c>
      <c r="L11" s="50"/>
      <c r="M11" s="50"/>
      <c r="N11" s="50"/>
      <c r="O11" s="50"/>
      <c r="P11" s="51"/>
      <c r="Q11" s="1"/>
    </row>
    <row r="12" spans="1:17">
      <c r="A12" s="56"/>
      <c r="B12" s="56"/>
      <c r="C12" s="56"/>
      <c r="D12" s="56"/>
      <c r="E12" s="52"/>
      <c r="F12" s="53"/>
      <c r="G12" s="53"/>
      <c r="H12" s="53"/>
      <c r="I12" s="53"/>
      <c r="J12" s="54"/>
      <c r="K12" s="52"/>
      <c r="L12" s="53"/>
      <c r="M12" s="53"/>
      <c r="N12" s="53"/>
      <c r="O12" s="53"/>
      <c r="P12" s="54"/>
      <c r="Q12" s="1"/>
    </row>
    <row r="13" spans="1:17">
      <c r="A13" s="56">
        <v>5</v>
      </c>
      <c r="B13" s="57" t="s">
        <v>3</v>
      </c>
      <c r="C13" s="57"/>
      <c r="D13" s="57"/>
      <c r="E13" s="49">
        <v>238000</v>
      </c>
      <c r="F13" s="50"/>
      <c r="G13" s="50"/>
      <c r="H13" s="50"/>
      <c r="I13" s="50"/>
      <c r="J13" s="51"/>
      <c r="K13" s="49">
        <v>238000</v>
      </c>
      <c r="L13" s="50"/>
      <c r="M13" s="50"/>
      <c r="N13" s="50"/>
      <c r="O13" s="50"/>
      <c r="P13" s="51"/>
      <c r="Q13" s="1"/>
    </row>
    <row r="14" spans="1:17">
      <c r="A14" s="56"/>
      <c r="B14" s="57"/>
      <c r="C14" s="57"/>
      <c r="D14" s="57"/>
      <c r="E14" s="52"/>
      <c r="F14" s="53"/>
      <c r="G14" s="53"/>
      <c r="H14" s="53"/>
      <c r="I14" s="53"/>
      <c r="J14" s="54"/>
      <c r="K14" s="52"/>
      <c r="L14" s="53"/>
      <c r="M14" s="53"/>
      <c r="N14" s="53"/>
      <c r="O14" s="53"/>
      <c r="P14" s="54"/>
      <c r="Q14" s="1"/>
    </row>
    <row r="15" spans="1:17" ht="16.149999999999999" customHeight="1">
      <c r="A15" s="56">
        <v>6</v>
      </c>
      <c r="B15" s="57" t="s">
        <v>40</v>
      </c>
      <c r="C15" s="57"/>
      <c r="D15" s="57"/>
      <c r="E15" s="49">
        <v>0</v>
      </c>
      <c r="F15" s="50"/>
      <c r="G15" s="50"/>
      <c r="H15" s="50"/>
      <c r="I15" s="50"/>
      <c r="J15" s="51"/>
      <c r="K15" s="49">
        <v>0</v>
      </c>
      <c r="L15" s="50"/>
      <c r="M15" s="50"/>
      <c r="N15" s="50"/>
      <c r="O15" s="50"/>
      <c r="P15" s="51"/>
      <c r="Q15" s="1"/>
    </row>
    <row r="16" spans="1:17">
      <c r="A16" s="56"/>
      <c r="B16" s="57"/>
      <c r="C16" s="57"/>
      <c r="D16" s="57"/>
      <c r="E16" s="52"/>
      <c r="F16" s="53"/>
      <c r="G16" s="53"/>
      <c r="H16" s="53"/>
      <c r="I16" s="53"/>
      <c r="J16" s="54"/>
      <c r="K16" s="52"/>
      <c r="L16" s="53"/>
      <c r="M16" s="53"/>
      <c r="N16" s="53"/>
      <c r="O16" s="53"/>
      <c r="P16" s="54"/>
      <c r="Q16" s="1"/>
    </row>
    <row r="17" spans="1:17">
      <c r="A17" s="56">
        <v>7</v>
      </c>
      <c r="B17" s="56" t="s">
        <v>4</v>
      </c>
      <c r="C17" s="56"/>
      <c r="D17" s="56"/>
      <c r="E17" s="49">
        <v>0</v>
      </c>
      <c r="F17" s="50"/>
      <c r="G17" s="50"/>
      <c r="H17" s="50"/>
      <c r="I17" s="50"/>
      <c r="J17" s="51"/>
      <c r="K17" s="49">
        <v>0</v>
      </c>
      <c r="L17" s="50"/>
      <c r="M17" s="50"/>
      <c r="N17" s="50"/>
      <c r="O17" s="50"/>
      <c r="P17" s="51"/>
      <c r="Q17" s="1"/>
    </row>
    <row r="18" spans="1:17">
      <c r="A18" s="56"/>
      <c r="B18" s="56"/>
      <c r="C18" s="56"/>
      <c r="D18" s="56"/>
      <c r="E18" s="52"/>
      <c r="F18" s="53"/>
      <c r="G18" s="53"/>
      <c r="H18" s="53"/>
      <c r="I18" s="53"/>
      <c r="J18" s="54"/>
      <c r="K18" s="52"/>
      <c r="L18" s="53"/>
      <c r="M18" s="53"/>
      <c r="N18" s="53"/>
      <c r="O18" s="53"/>
      <c r="P18" s="54"/>
      <c r="Q18" s="1"/>
    </row>
    <row r="19" spans="1:17">
      <c r="A19" s="56"/>
      <c r="B19" s="56" t="s">
        <v>5</v>
      </c>
      <c r="C19" s="56"/>
      <c r="D19" s="56"/>
      <c r="E19" s="49">
        <f>SUM(E5:J18)</f>
        <v>318800</v>
      </c>
      <c r="F19" s="50"/>
      <c r="G19" s="50"/>
      <c r="H19" s="50"/>
      <c r="I19" s="50"/>
      <c r="J19" s="51"/>
      <c r="K19" s="49">
        <f>SUM(K5:P18)</f>
        <v>318800</v>
      </c>
      <c r="L19" s="50"/>
      <c r="M19" s="50"/>
      <c r="N19" s="50"/>
      <c r="O19" s="50"/>
      <c r="P19" s="51"/>
      <c r="Q19" s="1"/>
    </row>
    <row r="20" spans="1:17">
      <c r="A20" s="56"/>
      <c r="B20" s="56"/>
      <c r="C20" s="56"/>
      <c r="D20" s="56"/>
      <c r="E20" s="52"/>
      <c r="F20" s="53"/>
      <c r="G20" s="53"/>
      <c r="H20" s="53"/>
      <c r="I20" s="53"/>
      <c r="J20" s="54"/>
      <c r="K20" s="52"/>
      <c r="L20" s="53"/>
      <c r="M20" s="53"/>
      <c r="N20" s="53"/>
      <c r="O20" s="53"/>
      <c r="P20" s="54"/>
      <c r="Q20" s="1"/>
    </row>
    <row r="21" spans="1:17">
      <c r="A21" s="56"/>
      <c r="B21" s="56" t="s">
        <v>51</v>
      </c>
      <c r="C21" s="56"/>
      <c r="D21" s="56"/>
      <c r="E21" s="49">
        <f>E19</f>
        <v>318800</v>
      </c>
      <c r="F21" s="50"/>
      <c r="G21" s="50"/>
      <c r="H21" s="50"/>
      <c r="I21" s="50"/>
      <c r="J21" s="51"/>
      <c r="K21" s="49">
        <f>SUM(K5:P18)</f>
        <v>318800</v>
      </c>
      <c r="L21" s="50"/>
      <c r="M21" s="50"/>
      <c r="N21" s="50"/>
      <c r="O21" s="50"/>
      <c r="P21" s="51"/>
      <c r="Q21" s="1"/>
    </row>
    <row r="22" spans="1:17">
      <c r="A22" s="56"/>
      <c r="B22" s="56"/>
      <c r="C22" s="56"/>
      <c r="D22" s="56"/>
      <c r="E22" s="52"/>
      <c r="F22" s="53"/>
      <c r="G22" s="53"/>
      <c r="H22" s="53"/>
      <c r="I22" s="53"/>
      <c r="J22" s="54"/>
      <c r="K22" s="52"/>
      <c r="L22" s="53"/>
      <c r="M22" s="53"/>
      <c r="N22" s="53"/>
      <c r="O22" s="53"/>
      <c r="P22" s="54"/>
      <c r="Q22" s="2"/>
    </row>
    <row r="23" spans="1:17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1:17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</row>
  </sheetData>
  <mergeCells count="56">
    <mergeCell ref="H23:H24"/>
    <mergeCell ref="O23:O24"/>
    <mergeCell ref="P23:P24"/>
    <mergeCell ref="I23:I24"/>
    <mergeCell ref="J23:J24"/>
    <mergeCell ref="A23:A24"/>
    <mergeCell ref="B23:D24"/>
    <mergeCell ref="E23:E24"/>
    <mergeCell ref="F23:F24"/>
    <mergeCell ref="G23:G24"/>
    <mergeCell ref="A15:A16"/>
    <mergeCell ref="B15:D16"/>
    <mergeCell ref="E15:J16"/>
    <mergeCell ref="K15:P16"/>
    <mergeCell ref="K23:K24"/>
    <mergeCell ref="L23:L24"/>
    <mergeCell ref="A21:A22"/>
    <mergeCell ref="B21:D22"/>
    <mergeCell ref="E21:J22"/>
    <mergeCell ref="K21:P22"/>
    <mergeCell ref="M23:M24"/>
    <mergeCell ref="N23:N24"/>
    <mergeCell ref="A19:A20"/>
    <mergeCell ref="B19:D20"/>
    <mergeCell ref="E19:J20"/>
    <mergeCell ref="K19:P20"/>
    <mergeCell ref="A17:A18"/>
    <mergeCell ref="B17:D18"/>
    <mergeCell ref="E17:J18"/>
    <mergeCell ref="K17:P18"/>
    <mergeCell ref="A9:A10"/>
    <mergeCell ref="B9:D10"/>
    <mergeCell ref="E9:J10"/>
    <mergeCell ref="K9:P10"/>
    <mergeCell ref="A11:A12"/>
    <mergeCell ref="B11:D12"/>
    <mergeCell ref="E11:J12"/>
    <mergeCell ref="K11:P12"/>
    <mergeCell ref="A13:A14"/>
    <mergeCell ref="B13:D14"/>
    <mergeCell ref="E13:J14"/>
    <mergeCell ref="K13:P14"/>
    <mergeCell ref="A5:A6"/>
    <mergeCell ref="B5:D6"/>
    <mergeCell ref="E5:J6"/>
    <mergeCell ref="K5:P6"/>
    <mergeCell ref="A7:A8"/>
    <mergeCell ref="B7:D8"/>
    <mergeCell ref="E7:J8"/>
    <mergeCell ref="K7:P8"/>
    <mergeCell ref="A1:A4"/>
    <mergeCell ref="B1:D2"/>
    <mergeCell ref="E1:P2"/>
    <mergeCell ref="B3:D4"/>
    <mergeCell ref="E3:J4"/>
    <mergeCell ref="K3:P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&amp;C&amp;"-,粗體"&amp;18神岡區公所新庄里執行情形表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6"/>
  <sheetViews>
    <sheetView tabSelected="1" showWhiteSpace="0" topLeftCell="A7" zoomScaleNormal="100" workbookViewId="0">
      <selection activeCell="B18" sqref="B18"/>
    </sheetView>
  </sheetViews>
  <sheetFormatPr defaultRowHeight="16.5"/>
  <cols>
    <col min="5" max="5" width="20.875" customWidth="1"/>
    <col min="6" max="6" width="12.625" customWidth="1"/>
    <col min="7" max="7" width="12.5" customWidth="1"/>
    <col min="8" max="8" width="12.25" customWidth="1"/>
    <col min="9" max="9" width="13" customWidth="1"/>
    <col min="10" max="10" width="13.25" customWidth="1"/>
    <col min="11" max="11" width="9" hidden="1" customWidth="1"/>
    <col min="12" max="12" width="1.5" hidden="1" customWidth="1"/>
    <col min="13" max="13" width="27.375" customWidth="1"/>
    <col min="14" max="14" width="9" customWidth="1"/>
  </cols>
  <sheetData>
    <row r="1" spans="1:13" ht="16.899999999999999" customHeight="1">
      <c r="A1" s="87" t="s">
        <v>24</v>
      </c>
      <c r="B1" s="88"/>
      <c r="C1" s="87" t="s">
        <v>25</v>
      </c>
      <c r="D1" s="89"/>
      <c r="E1" s="88"/>
      <c r="F1" s="19" t="s">
        <v>26</v>
      </c>
      <c r="G1" s="10" t="s">
        <v>14</v>
      </c>
      <c r="H1" s="10" t="s">
        <v>15</v>
      </c>
      <c r="I1" s="10" t="s">
        <v>16</v>
      </c>
      <c r="J1" s="10" t="s">
        <v>27</v>
      </c>
      <c r="K1" s="93" t="s">
        <v>5</v>
      </c>
      <c r="L1" s="94"/>
      <c r="M1" s="95"/>
    </row>
    <row r="2" spans="1:13" ht="56.1" customHeight="1">
      <c r="A2" s="8"/>
      <c r="B2" s="20"/>
      <c r="C2" s="90" t="s">
        <v>56</v>
      </c>
      <c r="D2" s="91"/>
      <c r="E2" s="92"/>
      <c r="F2" s="37">
        <v>260000</v>
      </c>
      <c r="G2" s="14"/>
      <c r="H2" s="14"/>
      <c r="I2" s="14"/>
      <c r="J2" s="14">
        <v>258828</v>
      </c>
      <c r="K2" s="96">
        <f>SUM(G2:J14)</f>
        <v>953408</v>
      </c>
      <c r="L2" s="97"/>
      <c r="M2" s="98"/>
    </row>
    <row r="3" spans="1:13" ht="24" customHeight="1">
      <c r="A3" s="9"/>
      <c r="B3" s="21"/>
      <c r="C3" s="90" t="s">
        <v>57</v>
      </c>
      <c r="D3" s="91"/>
      <c r="E3" s="92"/>
      <c r="F3" s="37">
        <v>90000</v>
      </c>
      <c r="G3" s="14"/>
      <c r="H3" s="14"/>
      <c r="I3" s="14"/>
      <c r="J3" s="14">
        <v>90000</v>
      </c>
      <c r="K3" s="99"/>
      <c r="L3" s="100"/>
      <c r="M3" s="101"/>
    </row>
    <row r="4" spans="1:13" ht="24" customHeight="1">
      <c r="A4" s="9" t="s">
        <v>28</v>
      </c>
      <c r="B4" s="21"/>
      <c r="C4" s="90" t="s">
        <v>58</v>
      </c>
      <c r="D4" s="91"/>
      <c r="E4" s="92"/>
      <c r="F4" s="37">
        <v>42500</v>
      </c>
      <c r="G4" s="14"/>
      <c r="H4" s="14"/>
      <c r="I4" s="14"/>
      <c r="J4" s="14">
        <v>42500</v>
      </c>
      <c r="K4" s="99"/>
      <c r="L4" s="100"/>
      <c r="M4" s="101"/>
    </row>
    <row r="5" spans="1:13" ht="24" customHeight="1">
      <c r="A5" s="9" t="s">
        <v>29</v>
      </c>
      <c r="B5" s="22">
        <f>SUM(F2:F14)</f>
        <v>956400</v>
      </c>
      <c r="C5" s="90" t="s">
        <v>60</v>
      </c>
      <c r="D5" s="91"/>
      <c r="E5" s="92"/>
      <c r="F5" s="37">
        <v>42500</v>
      </c>
      <c r="G5" s="14"/>
      <c r="H5" s="14"/>
      <c r="I5" s="11"/>
      <c r="J5" s="11">
        <v>42500</v>
      </c>
      <c r="K5" s="99"/>
      <c r="L5" s="100"/>
      <c r="M5" s="101"/>
    </row>
    <row r="6" spans="1:13" ht="24" customHeight="1">
      <c r="A6" s="9" t="s">
        <v>18</v>
      </c>
      <c r="B6" s="22">
        <f>B5</f>
        <v>956400</v>
      </c>
      <c r="C6" s="102" t="s">
        <v>61</v>
      </c>
      <c r="D6" s="102"/>
      <c r="E6" s="102"/>
      <c r="F6" s="37">
        <v>96000</v>
      </c>
      <c r="G6" s="14">
        <v>0</v>
      </c>
      <c r="H6" s="14">
        <v>96000</v>
      </c>
      <c r="I6" s="11">
        <v>0</v>
      </c>
      <c r="J6" s="11">
        <v>0</v>
      </c>
      <c r="K6" s="99"/>
      <c r="L6" s="100"/>
      <c r="M6" s="101"/>
    </row>
    <row r="7" spans="1:13" ht="38.1" customHeight="1">
      <c r="A7" s="9"/>
      <c r="B7" s="21"/>
      <c r="C7" s="102" t="s">
        <v>52</v>
      </c>
      <c r="D7" s="102"/>
      <c r="E7" s="102"/>
      <c r="F7" s="37">
        <v>98000</v>
      </c>
      <c r="G7" s="14"/>
      <c r="H7" s="14"/>
      <c r="I7" s="11"/>
      <c r="J7" s="11">
        <v>98000</v>
      </c>
      <c r="K7" s="99"/>
      <c r="L7" s="100"/>
      <c r="M7" s="101"/>
    </row>
    <row r="8" spans="1:13" ht="24" customHeight="1">
      <c r="A8" s="9"/>
      <c r="B8" s="21"/>
      <c r="C8" s="90" t="s">
        <v>53</v>
      </c>
      <c r="D8" s="91"/>
      <c r="E8" s="92"/>
      <c r="F8" s="37">
        <v>52000</v>
      </c>
      <c r="G8" s="14"/>
      <c r="H8" s="14">
        <v>52000</v>
      </c>
      <c r="I8" s="11">
        <v>0</v>
      </c>
      <c r="J8" s="11">
        <v>0</v>
      </c>
      <c r="K8" s="99"/>
      <c r="L8" s="100"/>
      <c r="M8" s="101"/>
    </row>
    <row r="9" spans="1:13" ht="24" customHeight="1">
      <c r="A9" s="9"/>
      <c r="B9" s="21"/>
      <c r="C9" s="90" t="s">
        <v>30</v>
      </c>
      <c r="D9" s="91"/>
      <c r="E9" s="92"/>
      <c r="F9" s="37">
        <v>72000</v>
      </c>
      <c r="G9" s="14">
        <v>7200</v>
      </c>
      <c r="H9" s="14">
        <v>21600</v>
      </c>
      <c r="I9" s="11">
        <v>21600</v>
      </c>
      <c r="J9" s="11">
        <v>21600</v>
      </c>
      <c r="K9" s="99"/>
      <c r="L9" s="100"/>
      <c r="M9" s="101"/>
    </row>
    <row r="10" spans="1:13" ht="24" customHeight="1">
      <c r="A10" s="9"/>
      <c r="B10" s="21"/>
      <c r="C10" s="90" t="s">
        <v>48</v>
      </c>
      <c r="D10" s="91"/>
      <c r="E10" s="92"/>
      <c r="F10" s="37">
        <v>50000</v>
      </c>
      <c r="G10" s="14">
        <v>5000</v>
      </c>
      <c r="H10" s="14">
        <v>15000</v>
      </c>
      <c r="I10" s="11">
        <v>15000</v>
      </c>
      <c r="J10" s="11">
        <v>15000</v>
      </c>
      <c r="K10" s="99"/>
      <c r="L10" s="100"/>
      <c r="M10" s="101"/>
    </row>
    <row r="11" spans="1:13" ht="38.1" customHeight="1">
      <c r="A11" s="9"/>
      <c r="B11" s="21"/>
      <c r="C11" s="90" t="s">
        <v>31</v>
      </c>
      <c r="D11" s="91"/>
      <c r="E11" s="92"/>
      <c r="F11" s="37">
        <v>33000</v>
      </c>
      <c r="G11" s="14">
        <v>0</v>
      </c>
      <c r="H11" s="14">
        <v>31200</v>
      </c>
      <c r="I11" s="11">
        <v>0</v>
      </c>
      <c r="J11" s="11">
        <v>0</v>
      </c>
      <c r="K11" s="99"/>
      <c r="L11" s="100"/>
      <c r="M11" s="101"/>
    </row>
    <row r="12" spans="1:13" ht="24" customHeight="1">
      <c r="A12" s="9"/>
      <c r="B12" s="21"/>
      <c r="C12" s="90" t="s">
        <v>47</v>
      </c>
      <c r="D12" s="91"/>
      <c r="E12" s="92"/>
      <c r="F12" s="37">
        <v>79400</v>
      </c>
      <c r="G12" s="14">
        <v>0</v>
      </c>
      <c r="H12" s="14">
        <v>79400</v>
      </c>
      <c r="I12" s="11">
        <v>0</v>
      </c>
      <c r="J12" s="13">
        <v>0</v>
      </c>
      <c r="K12" s="99"/>
      <c r="L12" s="100"/>
      <c r="M12" s="101"/>
    </row>
    <row r="13" spans="1:13" ht="24" customHeight="1">
      <c r="A13" s="9"/>
      <c r="B13" s="21"/>
      <c r="C13" s="103" t="s">
        <v>54</v>
      </c>
      <c r="D13" s="104"/>
      <c r="E13" s="105"/>
      <c r="F13" s="37">
        <v>33000</v>
      </c>
      <c r="G13" s="14">
        <v>0</v>
      </c>
      <c r="H13" s="14">
        <v>33000</v>
      </c>
      <c r="I13" s="11">
        <v>0</v>
      </c>
      <c r="J13" s="13">
        <v>0</v>
      </c>
      <c r="K13" s="99"/>
      <c r="L13" s="100"/>
      <c r="M13" s="101"/>
    </row>
    <row r="14" spans="1:13" ht="24" customHeight="1">
      <c r="A14" s="9"/>
      <c r="B14" s="21"/>
      <c r="C14" s="106" t="s">
        <v>55</v>
      </c>
      <c r="D14" s="107"/>
      <c r="E14" s="108"/>
      <c r="F14" s="37">
        <v>8000</v>
      </c>
      <c r="G14" s="14"/>
      <c r="H14" s="14"/>
      <c r="I14" s="11">
        <v>7980</v>
      </c>
      <c r="J14" s="13"/>
      <c r="K14" s="99"/>
      <c r="L14" s="100"/>
      <c r="M14" s="101"/>
    </row>
    <row r="15" spans="1:13" ht="43.5" customHeight="1">
      <c r="A15" s="85" t="s">
        <v>32</v>
      </c>
      <c r="B15" s="86"/>
      <c r="C15" s="118" t="s">
        <v>62</v>
      </c>
      <c r="D15" s="119"/>
      <c r="E15" s="120"/>
      <c r="F15" s="38">
        <v>52000</v>
      </c>
      <c r="G15" s="15"/>
      <c r="H15" s="15"/>
      <c r="I15" s="12">
        <v>52000</v>
      </c>
      <c r="J15" s="12"/>
      <c r="K15" s="109">
        <f>SUM(G15:J19)</f>
        <v>309638</v>
      </c>
      <c r="L15" s="110"/>
      <c r="M15" s="111"/>
    </row>
    <row r="16" spans="1:13" ht="32.450000000000003" customHeight="1">
      <c r="A16" s="1" t="s">
        <v>17</v>
      </c>
      <c r="B16" s="23">
        <v>318800</v>
      </c>
      <c r="C16" s="115" t="s">
        <v>63</v>
      </c>
      <c r="D16" s="116"/>
      <c r="E16" s="117"/>
      <c r="F16" s="38">
        <v>64800</v>
      </c>
      <c r="G16" s="15"/>
      <c r="H16" s="12"/>
      <c r="I16" s="12">
        <v>64800</v>
      </c>
      <c r="J16" s="12"/>
      <c r="K16" s="112"/>
      <c r="L16" s="113"/>
      <c r="M16" s="114"/>
    </row>
    <row r="17" spans="1:13" ht="33" customHeight="1">
      <c r="A17" s="1" t="s">
        <v>18</v>
      </c>
      <c r="B17" s="23">
        <f>B16</f>
        <v>318800</v>
      </c>
      <c r="C17" s="115" t="s">
        <v>64</v>
      </c>
      <c r="D17" s="116"/>
      <c r="E17" s="117"/>
      <c r="F17" s="39">
        <v>40000</v>
      </c>
      <c r="G17" s="16"/>
      <c r="H17" s="15"/>
      <c r="I17" s="12"/>
      <c r="J17" s="12">
        <v>40000</v>
      </c>
      <c r="K17" s="112"/>
      <c r="L17" s="113"/>
      <c r="M17" s="114"/>
    </row>
    <row r="18" spans="1:13">
      <c r="A18" s="1"/>
      <c r="B18" s="23"/>
      <c r="C18" s="121" t="s">
        <v>65</v>
      </c>
      <c r="D18" s="121"/>
      <c r="E18" s="121"/>
      <c r="F18" s="38">
        <v>40000</v>
      </c>
      <c r="G18" s="15"/>
      <c r="H18" s="15"/>
      <c r="I18" s="12"/>
      <c r="J18" s="12">
        <v>40000</v>
      </c>
      <c r="K18" s="112"/>
      <c r="L18" s="113"/>
      <c r="M18" s="114"/>
    </row>
    <row r="19" spans="1:13">
      <c r="A19" s="1"/>
      <c r="B19" s="24"/>
      <c r="C19" s="115" t="s">
        <v>66</v>
      </c>
      <c r="D19" s="116"/>
      <c r="E19" s="117"/>
      <c r="F19" s="38">
        <v>122000</v>
      </c>
      <c r="G19" s="15">
        <v>0</v>
      </c>
      <c r="H19" s="15">
        <v>112838</v>
      </c>
      <c r="I19" s="12">
        <v>0</v>
      </c>
      <c r="J19" s="12">
        <v>0</v>
      </c>
      <c r="K19" s="112"/>
      <c r="L19" s="113"/>
      <c r="M19" s="114"/>
    </row>
    <row r="20" spans="1:13">
      <c r="A20" s="8" t="s">
        <v>33</v>
      </c>
      <c r="B20" s="20"/>
      <c r="C20" s="107" t="s">
        <v>42</v>
      </c>
      <c r="D20" s="107"/>
      <c r="E20" s="108"/>
      <c r="F20" s="37">
        <v>25000</v>
      </c>
      <c r="G20" s="14"/>
      <c r="H20" s="14"/>
      <c r="I20" s="11">
        <v>25000</v>
      </c>
      <c r="J20" s="11"/>
      <c r="K20" s="96">
        <f>SUM(G20:J25)</f>
        <v>318800</v>
      </c>
      <c r="L20" s="97"/>
      <c r="M20" s="98"/>
    </row>
    <row r="21" spans="1:13">
      <c r="A21" s="9"/>
      <c r="B21" s="21"/>
      <c r="C21" s="107" t="s">
        <v>45</v>
      </c>
      <c r="D21" s="107"/>
      <c r="E21" s="108"/>
      <c r="F21" s="37">
        <v>55800</v>
      </c>
      <c r="G21" s="14"/>
      <c r="H21" s="14"/>
      <c r="I21" s="11"/>
      <c r="J21" s="11">
        <v>55800</v>
      </c>
      <c r="K21" s="99"/>
      <c r="L21" s="100"/>
      <c r="M21" s="101"/>
    </row>
    <row r="22" spans="1:13">
      <c r="A22" s="9" t="s">
        <v>17</v>
      </c>
      <c r="B22" s="22">
        <f>SUM(F20:F25)</f>
        <v>318800</v>
      </c>
      <c r="C22" s="104" t="s">
        <v>46</v>
      </c>
      <c r="D22" s="104"/>
      <c r="E22" s="105"/>
      <c r="F22" s="37">
        <v>30000</v>
      </c>
      <c r="G22" s="14"/>
      <c r="H22" s="14"/>
      <c r="I22" s="11"/>
      <c r="J22" s="11">
        <v>30000</v>
      </c>
      <c r="K22" s="99"/>
      <c r="L22" s="100"/>
      <c r="M22" s="101"/>
    </row>
    <row r="23" spans="1:13">
      <c r="A23" s="9" t="s">
        <v>18</v>
      </c>
      <c r="B23" s="22">
        <f>B22</f>
        <v>318800</v>
      </c>
      <c r="C23" s="107" t="s">
        <v>34</v>
      </c>
      <c r="D23" s="107"/>
      <c r="E23" s="108"/>
      <c r="F23" s="37">
        <v>90000</v>
      </c>
      <c r="G23" s="14">
        <v>0</v>
      </c>
      <c r="H23" s="14">
        <v>90000</v>
      </c>
      <c r="I23" s="11">
        <v>0</v>
      </c>
      <c r="J23" s="11">
        <v>0</v>
      </c>
      <c r="K23" s="99"/>
      <c r="L23" s="100"/>
      <c r="M23" s="101"/>
    </row>
    <row r="24" spans="1:13">
      <c r="A24" s="9"/>
      <c r="B24" s="22"/>
      <c r="C24" s="107" t="s">
        <v>49</v>
      </c>
      <c r="D24" s="107"/>
      <c r="E24" s="108"/>
      <c r="F24" s="37">
        <v>88000</v>
      </c>
      <c r="G24" s="14"/>
      <c r="H24" s="14">
        <v>88000</v>
      </c>
      <c r="I24" s="11">
        <v>0</v>
      </c>
      <c r="J24" s="11">
        <v>30000</v>
      </c>
      <c r="K24" s="99"/>
      <c r="L24" s="100"/>
      <c r="M24" s="101"/>
    </row>
    <row r="25" spans="1:13">
      <c r="A25" s="18"/>
      <c r="B25" s="25"/>
      <c r="C25" s="106" t="s">
        <v>59</v>
      </c>
      <c r="D25" s="107"/>
      <c r="E25" s="108"/>
      <c r="F25" s="37">
        <v>30000</v>
      </c>
      <c r="G25" s="14"/>
      <c r="H25" s="14"/>
      <c r="I25" s="11"/>
      <c r="J25" s="11"/>
      <c r="K25" s="126"/>
      <c r="L25" s="127"/>
      <c r="M25" s="128"/>
    </row>
    <row r="26" spans="1:13" ht="24" customHeight="1">
      <c r="A26" s="123" t="s">
        <v>5</v>
      </c>
      <c r="B26" s="124"/>
      <c r="C26" s="124"/>
      <c r="D26" s="124"/>
      <c r="E26" s="125"/>
      <c r="F26" s="40">
        <f>SUM(F2:F25)</f>
        <v>1594000</v>
      </c>
      <c r="G26" s="12">
        <f>SUM(G2:G25)</f>
        <v>12200</v>
      </c>
      <c r="H26" s="12">
        <f>SUM(H2:H25)</f>
        <v>619038</v>
      </c>
      <c r="I26" s="12">
        <f>SUM(I2:I25)</f>
        <v>186380</v>
      </c>
      <c r="J26" s="12">
        <f>SUM(J2:J25)</f>
        <v>764228</v>
      </c>
      <c r="K26" s="122">
        <f>SUM(G26:J26)</f>
        <v>1581846</v>
      </c>
      <c r="L26" s="122"/>
      <c r="M26" s="122"/>
    </row>
  </sheetData>
  <mergeCells count="33">
    <mergeCell ref="K26:M26"/>
    <mergeCell ref="C22:E22"/>
    <mergeCell ref="A26:E26"/>
    <mergeCell ref="C21:E21"/>
    <mergeCell ref="C20:E20"/>
    <mergeCell ref="C24:E24"/>
    <mergeCell ref="C23:E23"/>
    <mergeCell ref="C25:E25"/>
    <mergeCell ref="K20:M25"/>
    <mergeCell ref="K15:M19"/>
    <mergeCell ref="C17:E17"/>
    <mergeCell ref="C15:E15"/>
    <mergeCell ref="C16:E16"/>
    <mergeCell ref="C18:E18"/>
    <mergeCell ref="C19:E19"/>
    <mergeCell ref="K1:M1"/>
    <mergeCell ref="C2:E2"/>
    <mergeCell ref="K2:M14"/>
    <mergeCell ref="C4:E4"/>
    <mergeCell ref="C5:E5"/>
    <mergeCell ref="C11:E11"/>
    <mergeCell ref="C7:E7"/>
    <mergeCell ref="C10:E10"/>
    <mergeCell ref="C12:E12"/>
    <mergeCell ref="C13:E13"/>
    <mergeCell ref="C6:E6"/>
    <mergeCell ref="C14:E14"/>
    <mergeCell ref="A15:B15"/>
    <mergeCell ref="A1:B1"/>
    <mergeCell ref="C1:E1"/>
    <mergeCell ref="C8:E8"/>
    <mergeCell ref="C9:E9"/>
    <mergeCell ref="C3:E3"/>
  </mergeCells>
  <phoneticPr fontId="1" type="noConversion"/>
  <pageMargins left="0.7" right="0.7" top="0.75" bottom="0.75" header="0.3" footer="0.3"/>
  <pageSetup paperSize="9" scale="78" fitToWidth="0" orientation="landscape" r:id="rId1"/>
  <headerFooter>
    <oddHeader xml:space="preserve">&amp;C&amp;"標楷體,粗體"臺中市神岡區公所
公立殯葬設施回饋金地方經費使用情形一覽表
&amp;R
</oddHeader>
    <oddFooter xml:space="preserve">&amp;L製表
&amp;C機關長官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總表</vt:lpstr>
      <vt:lpstr>圳堵里</vt:lpstr>
      <vt:lpstr>圳前里</vt:lpstr>
      <vt:lpstr>新庄里</vt:lpstr>
      <vt:lpstr>回饋地方經費使用一覽表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tccgod</dc:creator>
  <cp:lastModifiedBy>楊承諭</cp:lastModifiedBy>
  <cp:lastPrinted>2025-08-19T07:36:24Z</cp:lastPrinted>
  <dcterms:created xsi:type="dcterms:W3CDTF">2014-01-14T03:02:43Z</dcterms:created>
  <dcterms:modified xsi:type="dcterms:W3CDTF">2026-02-12T05:39:36Z</dcterms:modified>
</cp:coreProperties>
</file>